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UDIA\ATM\Actualització_dades\Actualitzacio_demanda\"/>
    </mc:Choice>
  </mc:AlternateContent>
  <bookViews>
    <workbookView xWindow="0" yWindow="0" windowWidth="28800" windowHeight="12585" tabRatio="496"/>
  </bookViews>
  <sheets>
    <sheet name="Índex" sheetId="19" r:id="rId1"/>
    <sheet name="Seguiment mensual" sheetId="2" r:id="rId2"/>
    <sheet name="Seguiment acumulat" sheetId="3" r:id="rId3"/>
    <sheet name="2008-2019" sheetId="6" r:id="rId4"/>
    <sheet name="Gràfic TAM" sheetId="20" r:id="rId5"/>
  </sheets>
  <externalReferences>
    <externalReference r:id="rId6"/>
  </externalReferences>
  <definedNames>
    <definedName name="_2Àrea_d_impressió" localSheetId="2">'Seguiment acumulat'!$A$8:$F$24</definedName>
    <definedName name="_3Àrea_d_impressió" localSheetId="1">'Seguiment mensual'!$A:$F</definedName>
    <definedName name="_xlnm.Print_Area" localSheetId="3">'2008-2019'!#REF!</definedName>
    <definedName name="_xlnm.Print_Area" localSheetId="4">'Gràfic TAM'!$D$10:$AA$51</definedName>
    <definedName name="_xlnm.Print_Area" localSheetId="2">'Seguiment acumulat'!$A$8:$F$24</definedName>
  </definedNames>
  <calcPr calcId="152511"/>
</workbook>
</file>

<file path=xl/calcChain.xml><?xml version="1.0" encoding="utf-8"?>
<calcChain xmlns="http://schemas.openxmlformats.org/spreadsheetml/2006/main">
  <c r="D108" i="2" l="1"/>
  <c r="C108" i="2"/>
  <c r="D84" i="2"/>
  <c r="C84" i="2"/>
  <c r="D60" i="2"/>
  <c r="C60" i="2"/>
</calcChain>
</file>

<file path=xl/sharedStrings.xml><?xml version="1.0" encoding="utf-8"?>
<sst xmlns="http://schemas.openxmlformats.org/spreadsheetml/2006/main" count="579" uniqueCount="214">
  <si>
    <t>Autobusos urbans</t>
  </si>
  <si>
    <t>TOTAL</t>
  </si>
  <si>
    <t>VIATGES</t>
  </si>
  <si>
    <t xml:space="preserve">núm. </t>
  </si>
  <si>
    <t>absoluts</t>
  </si>
  <si>
    <t>%</t>
  </si>
  <si>
    <t>Metro</t>
  </si>
  <si>
    <t xml:space="preserve">   Total TMB</t>
  </si>
  <si>
    <t xml:space="preserve">FGC </t>
  </si>
  <si>
    <t>Tramvia</t>
  </si>
  <si>
    <t>(dades en milions)</t>
  </si>
  <si>
    <t>GENER</t>
  </si>
  <si>
    <t>Bus TMB</t>
  </si>
  <si>
    <t>gener</t>
  </si>
  <si>
    <t>MES</t>
  </si>
  <si>
    <t xml:space="preserve">Autobusos DGTM </t>
  </si>
  <si>
    <t>gener 2008 - desembre 2008</t>
  </si>
  <si>
    <t>febrer 2008 - gener 2009</t>
  </si>
  <si>
    <t>març 2008 - febrer 2009</t>
  </si>
  <si>
    <t>abril 2008 - març 2009</t>
  </si>
  <si>
    <t>maig 2008 - abril 2009</t>
  </si>
  <si>
    <t>juny 2008 - maig 2009</t>
  </si>
  <si>
    <t>juliol 2008 - juny 2009</t>
  </si>
  <si>
    <t>agost 2008 - juliol 2009</t>
  </si>
  <si>
    <t>setembre 2008 - agost 2009</t>
  </si>
  <si>
    <t>octubre 2008 - setembre 2009</t>
  </si>
  <si>
    <t>novembre 2008 - octubre 2009</t>
  </si>
  <si>
    <t>desembre 2008 - novembre 2009</t>
  </si>
  <si>
    <t>gener 2009 - desembre 2009</t>
  </si>
  <si>
    <t>febrer 2009 - gener 2010</t>
  </si>
  <si>
    <t>març 2009 - febrer 2010</t>
  </si>
  <si>
    <t>abril 2009 - març 2010</t>
  </si>
  <si>
    <t>maig 2009 - abril 2010</t>
  </si>
  <si>
    <t>juny 2009 - maig 2010</t>
  </si>
  <si>
    <t>juliol 2009 - juny 2010</t>
  </si>
  <si>
    <t>agost 2009 - juliol 2010</t>
  </si>
  <si>
    <t>setembre 2009 - agost 2010</t>
  </si>
  <si>
    <t>octubre 2009 - setembre 2010</t>
  </si>
  <si>
    <t>novembre 2009 - octubre 2010</t>
  </si>
  <si>
    <t>desembre 2009 - novembre 2010</t>
  </si>
  <si>
    <t>gener 2010 - desembre 2010</t>
  </si>
  <si>
    <t>febrer 2010 - gener 2011</t>
  </si>
  <si>
    <t>març 2010 - febrer 2011</t>
  </si>
  <si>
    <t>abril 2010 - març 2011</t>
  </si>
  <si>
    <t>TAM</t>
  </si>
  <si>
    <t>maig 2010 - abril 2011</t>
  </si>
  <si>
    <t>juny 2010 - maig 2011</t>
  </si>
  <si>
    <t>juliol 2010 - juny 2011</t>
  </si>
  <si>
    <t>agost 2010 - juliol 2011</t>
  </si>
  <si>
    <t>setembre 2010 - agost 2011</t>
  </si>
  <si>
    <t>octubre 2010 - setembre 2011</t>
  </si>
  <si>
    <t>novembre 2010 - octubre 2011</t>
  </si>
  <si>
    <t>desembre 2010 - novembre 2011</t>
  </si>
  <si>
    <t>gener 2011 - desembre 2011</t>
  </si>
  <si>
    <t>febrer 2011 - gener 2012</t>
  </si>
  <si>
    <t>març 2011 - febrer 2012</t>
  </si>
  <si>
    <t>abril 2011 - març 2012</t>
  </si>
  <si>
    <t>maig 2011 - abril 2012</t>
  </si>
  <si>
    <t>juny 2011 - maig 2012</t>
  </si>
  <si>
    <t>juliol 2011 - juny 2012</t>
  </si>
  <si>
    <t>agost 2011 - julilol 2012</t>
  </si>
  <si>
    <t>setembre 2011 - agost 2012</t>
  </si>
  <si>
    <t>octubre 2011 - setembre 2012</t>
  </si>
  <si>
    <t>novembre 2011 - octubre 2012</t>
  </si>
  <si>
    <t>desembre 2011 - novembre 2012</t>
  </si>
  <si>
    <t>gener 2012 - desembre 2012</t>
  </si>
  <si>
    <t>febrer 2012 - gener 2013</t>
  </si>
  <si>
    <t>març 2012 - febrer 2013</t>
  </si>
  <si>
    <t>abril 2012 - març 2013</t>
  </si>
  <si>
    <t>maig 2012 - abril 2013</t>
  </si>
  <si>
    <t>juny 2012 - maig 2013</t>
  </si>
  <si>
    <t>juliol 2012 - juny 2013</t>
  </si>
  <si>
    <t>setembre 2012 - agost 2013</t>
  </si>
  <si>
    <t>octubre 2012 - setembre 2013</t>
  </si>
  <si>
    <t>agost 2012 - juliol  2013</t>
  </si>
  <si>
    <t>novembre 2012 - octubre 2013</t>
  </si>
  <si>
    <t>desembre 2012 - novembre 2013</t>
  </si>
  <si>
    <t>gener 2013 - desembre 2013</t>
  </si>
  <si>
    <t>febrer 2013 - gener 2014</t>
  </si>
  <si>
    <t>març 2013 - febrer 2014</t>
  </si>
  <si>
    <t xml:space="preserve">                                                                                                                                                                                             </t>
  </si>
  <si>
    <t>abril 2013 - març 2014</t>
  </si>
  <si>
    <t>maig 2013 - abril 2014</t>
  </si>
  <si>
    <t>juny 2013 - maig 2014</t>
  </si>
  <si>
    <t>juliol 2013 - juny 2014</t>
  </si>
  <si>
    <t>agost 2013 - juliol 2014</t>
  </si>
  <si>
    <t>setembre 2013 - agost 2014</t>
  </si>
  <si>
    <t>octubre 2013 - setembre 2014</t>
  </si>
  <si>
    <t>novembre 2013 - octubre 2014</t>
  </si>
  <si>
    <t>desembre 2013 - novembre 2014</t>
  </si>
  <si>
    <t>gener 2014 - desembre 2014</t>
  </si>
  <si>
    <t>febrer 2014 - gener 2015</t>
  </si>
  <si>
    <t>ANY</t>
  </si>
  <si>
    <t>7a CORONA</t>
  </si>
  <si>
    <t xml:space="preserve">  </t>
  </si>
  <si>
    <t>març 2014 - febrer 2015</t>
  </si>
  <si>
    <t>abril 2014 - març 2015</t>
  </si>
  <si>
    <t>maig 2014 - abril 2015</t>
  </si>
  <si>
    <t>juny 2014 - maig 2015</t>
  </si>
  <si>
    <t>juliol 2014 - juny 2015</t>
  </si>
  <si>
    <t>agost 2014 - juliol 2015</t>
  </si>
  <si>
    <t>setembre 2014 - agost 2015</t>
  </si>
  <si>
    <t>7a Corona Tarifària</t>
  </si>
  <si>
    <t>Rodalies Catalunya (Renfe)</t>
  </si>
  <si>
    <t>TOTAL VIATGERS</t>
  </si>
  <si>
    <t>octubre 2014 - setembre 2015</t>
  </si>
  <si>
    <t>OPERADORS</t>
  </si>
  <si>
    <t>7A Corona</t>
  </si>
  <si>
    <t>TOTAL ACUMULAT</t>
  </si>
  <si>
    <t>-</t>
  </si>
  <si>
    <t>novembre 2014 - octubre 2015</t>
  </si>
  <si>
    <t>desembre 2014 - novembre 2015</t>
  </si>
  <si>
    <t>gener 2015 - desembre 2015</t>
  </si>
  <si>
    <t>febrer 2015 - gener 2016</t>
  </si>
  <si>
    <t>març 2015 - febrer 2016</t>
  </si>
  <si>
    <t>abril 2015 - març 2016</t>
  </si>
  <si>
    <t>maig 2015 - abril 2016</t>
  </si>
  <si>
    <t>juny 2015 - maig 2016</t>
  </si>
  <si>
    <t>juliol 2015 - juny 2016</t>
  </si>
  <si>
    <t>agost 2015 - juliol 2016</t>
  </si>
  <si>
    <t>setembre 2015 - agost 2016</t>
  </si>
  <si>
    <t>octubre 2015 - setembre 2016</t>
  </si>
  <si>
    <t>novembre 2015 - octubre 2016</t>
  </si>
  <si>
    <t>desembre 2015 - novembre 2016</t>
  </si>
  <si>
    <t>gener 2016 - desembre 2016</t>
  </si>
  <si>
    <t>Bus Metropolità (gestió indirecta)</t>
  </si>
  <si>
    <t>Total AMB (TMB + gestió indirecta)</t>
  </si>
  <si>
    <t>febrer 2016 - gener 2017</t>
  </si>
  <si>
    <t>març 2016 - febrer 2017</t>
  </si>
  <si>
    <t>abril 2016 - març 2017</t>
  </si>
  <si>
    <t>maig 2016 - abril 2017</t>
  </si>
  <si>
    <t>juny 2016 - maig 2017</t>
  </si>
  <si>
    <t>juliol 2016 - juny 2017</t>
  </si>
  <si>
    <t>agost 2016 - juliol 2017</t>
  </si>
  <si>
    <t>setembre 2016 - agost 2017</t>
  </si>
  <si>
    <t>octubre 2016 - setembre 2017</t>
  </si>
  <si>
    <t>novembre 2016 - octubre 2017</t>
  </si>
  <si>
    <t>desembre 2016 - novembre 2017</t>
  </si>
  <si>
    <t>gener 2017 - desembre 2017</t>
  </si>
  <si>
    <t>Àmbit ATM Barcelona</t>
  </si>
  <si>
    <t>Data actualització:</t>
  </si>
  <si>
    <t>Freqüència d'actualització:</t>
  </si>
  <si>
    <t>Mensual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</si>
  <si>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</si>
  <si>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</si>
  <si>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</si>
  <si>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</si>
  <si>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</si>
  <si>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</si>
  <si>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</si>
  <si>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Seguiment mensual</t>
  </si>
  <si>
    <t>Seguiment acumulat</t>
  </si>
  <si>
    <t>Gràfic TAM</t>
  </si>
  <si>
    <t>ATM Barcelona</t>
  </si>
  <si>
    <t>SEGUIMENT MENSUAL</t>
  </si>
  <si>
    <t>2018</t>
  </si>
  <si>
    <t>ANY 2018</t>
  </si>
  <si>
    <t>febrer 2017 - gener 2017</t>
  </si>
  <si>
    <t>març 2017 - febrer 2018</t>
  </si>
  <si>
    <t>abril 2017 - març 2018</t>
  </si>
  <si>
    <t>maig 2017 - abril 2018</t>
  </si>
  <si>
    <t>juny 2017 - maig 2018</t>
  </si>
  <si>
    <t>juliol 2017 - juny 2018</t>
  </si>
  <si>
    <t>agost 2017 - juliol 2018</t>
  </si>
  <si>
    <t>setembre 2017 - agost 2018</t>
  </si>
  <si>
    <t>2019</t>
  </si>
  <si>
    <t>2008-2019</t>
  </si>
  <si>
    <t>octubre 2017 - setembre 2018</t>
  </si>
  <si>
    <t>novembre 2017 - octubre 2018</t>
  </si>
  <si>
    <t>desembre 2017 - novembre 2018</t>
  </si>
  <si>
    <t>gener 2018 - desembre 2018</t>
  </si>
  <si>
    <t>febrer 2018 - gener 2019</t>
  </si>
  <si>
    <t>ANY 2019</t>
  </si>
  <si>
    <t>SEGUIMENT MENSUAL 2019</t>
  </si>
  <si>
    <t>FEBRER</t>
  </si>
  <si>
    <t>febrer</t>
  </si>
  <si>
    <r>
      <t xml:space="preserve">D  </t>
    </r>
    <r>
      <rPr>
        <b/>
        <sz val="11"/>
        <color indexed="9"/>
        <rFont val="Arial"/>
        <family val="2"/>
      </rPr>
      <t>19/18</t>
    </r>
  </si>
  <si>
    <t>març 2018 - febrer 2019</t>
  </si>
  <si>
    <t>MARÇ</t>
  </si>
  <si>
    <t>ABRIL</t>
  </si>
  <si>
    <t>març</t>
  </si>
  <si>
    <t>abril</t>
  </si>
  <si>
    <t>abril 2018 - març 2019</t>
  </si>
  <si>
    <t>maig 2018 - abril 2019</t>
  </si>
  <si>
    <t>MAIG</t>
  </si>
  <si>
    <t>maig</t>
  </si>
  <si>
    <t>juny 2018 - maig 2019</t>
  </si>
  <si>
    <t>JUNY</t>
  </si>
  <si>
    <t>juny</t>
  </si>
  <si>
    <t>juliol 2018 - juny 2019</t>
  </si>
  <si>
    <t>JULIOL</t>
  </si>
  <si>
    <t>AGOST</t>
  </si>
  <si>
    <t>SETEMBRE</t>
  </si>
  <si>
    <t>juliol</t>
  </si>
  <si>
    <t>agost</t>
  </si>
  <si>
    <t>setembre</t>
  </si>
  <si>
    <t>agost 2018 - juliol 2019</t>
  </si>
  <si>
    <t>setembre 2018 - agost 2019</t>
  </si>
  <si>
    <t>OCTUBRE</t>
  </si>
  <si>
    <t>octubre</t>
  </si>
  <si>
    <t>octubre 2018 - setembre 2019</t>
  </si>
  <si>
    <t>novembre 2018 - octubre 2019</t>
  </si>
  <si>
    <t>SEGUIMENT DE LA DEMANDA DESEMBRE 2019</t>
  </si>
  <si>
    <t>Febrer 2020</t>
  </si>
  <si>
    <t>NOVEMBRE</t>
  </si>
  <si>
    <t>DESEMBRE</t>
  </si>
  <si>
    <t>VIATGES GEN - DES 2019</t>
  </si>
  <si>
    <t>VIATGES GEN - DES 2018</t>
  </si>
  <si>
    <t>SEGUIMENT ACUMULAT DESEMBRE</t>
  </si>
  <si>
    <t>novembre</t>
  </si>
  <si>
    <t>desembre</t>
  </si>
  <si>
    <t>DADES ACUMULAT DESEMBRE</t>
  </si>
  <si>
    <t>desembre 2018 - novembre 2019</t>
  </si>
  <si>
    <t>gener 2019 - desembre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</si>
</sst>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%"/>
    <numFmt numFmtId="166" formatCode="0.000"/>
    <numFmt numFmtId="167" formatCode="0.0"/>
    <numFmt numFmtId="168" formatCode="#,##0.000"/>
    <numFmt numFmtId="169" formatCode="#,##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Symbol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</font>
    <font>
      <sz val="11"/>
      <color rgb="FF1F4E79"/>
      <name val="Calibri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36" fillId="0" borderId="0" applyNumberFormat="0" applyFill="0" applyBorder="0" applyAlignment="0" applyProtection="0"/>
    <xf numFmtId="0" fontId="37" fillId="0" borderId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7" fillId="0" borderId="0" xfId="0" applyFont="1"/>
    <xf numFmtId="3" fontId="18" fillId="0" borderId="0" xfId="0" applyNumberFormat="1" applyFont="1" applyFill="1" applyBorder="1"/>
    <xf numFmtId="3" fontId="20" fillId="2" borderId="1" xfId="0" applyNumberFormat="1" applyFont="1" applyFill="1" applyBorder="1"/>
    <xf numFmtId="3" fontId="21" fillId="0" borderId="0" xfId="0" applyNumberFormat="1" applyFont="1" applyFill="1" applyBorder="1"/>
    <xf numFmtId="10" fontId="20" fillId="2" borderId="1" xfId="0" applyNumberFormat="1" applyFont="1" applyFill="1" applyBorder="1" applyAlignment="1">
      <alignment horizontal="right" indent="1"/>
    </xf>
    <xf numFmtId="3" fontId="20" fillId="3" borderId="2" xfId="0" applyNumberFormat="1" applyFont="1" applyFill="1" applyBorder="1"/>
    <xf numFmtId="10" fontId="20" fillId="3" borderId="2" xfId="0" applyNumberFormat="1" applyFont="1" applyFill="1" applyBorder="1" applyAlignment="1">
      <alignment horizontal="right" indent="1"/>
    </xf>
    <xf numFmtId="3" fontId="21" fillId="2" borderId="1" xfId="0" applyNumberFormat="1" applyFont="1" applyFill="1" applyBorder="1"/>
    <xf numFmtId="10" fontId="21" fillId="2" borderId="1" xfId="0" applyNumberFormat="1" applyFont="1" applyFill="1" applyBorder="1" applyAlignment="1">
      <alignment horizontal="right" indent="1"/>
    </xf>
    <xf numFmtId="3" fontId="21" fillId="3" borderId="2" xfId="0" applyNumberFormat="1" applyFont="1" applyFill="1" applyBorder="1"/>
    <xf numFmtId="10" fontId="21" fillId="3" borderId="2" xfId="0" applyNumberFormat="1" applyFont="1" applyFill="1" applyBorder="1" applyAlignment="1">
      <alignment horizontal="right" indent="1"/>
    </xf>
    <xf numFmtId="3" fontId="21" fillId="2" borderId="2" xfId="0" applyNumberFormat="1" applyFont="1" applyFill="1" applyBorder="1"/>
    <xf numFmtId="3" fontId="22" fillId="0" borderId="0" xfId="0" applyNumberFormat="1" applyFont="1" applyFill="1" applyBorder="1"/>
    <xf numFmtId="10" fontId="0" fillId="0" borderId="0" xfId="0" applyNumberFormat="1"/>
    <xf numFmtId="0" fontId="23" fillId="0" borderId="0" xfId="0" applyFont="1"/>
    <xf numFmtId="166" fontId="20" fillId="2" borderId="1" xfId="0" applyNumberFormat="1" applyFont="1" applyFill="1" applyBorder="1" applyAlignment="1">
      <alignment horizontal="right" indent="2"/>
    </xf>
    <xf numFmtId="166" fontId="20" fillId="3" borderId="2" xfId="0" applyNumberFormat="1" applyFont="1" applyFill="1" applyBorder="1" applyAlignment="1">
      <alignment horizontal="right" indent="2"/>
    </xf>
    <xf numFmtId="166" fontId="21" fillId="2" borderId="1" xfId="0" applyNumberFormat="1" applyFont="1" applyFill="1" applyBorder="1" applyAlignment="1">
      <alignment horizontal="right" indent="2"/>
    </xf>
    <xf numFmtId="166" fontId="21" fillId="3" borderId="2" xfId="0" applyNumberFormat="1" applyFont="1" applyFill="1" applyBorder="1" applyAlignment="1">
      <alignment horizontal="right" indent="2"/>
    </xf>
    <xf numFmtId="166" fontId="21" fillId="2" borderId="2" xfId="0" applyNumberFormat="1" applyFont="1" applyFill="1" applyBorder="1" applyAlignment="1">
      <alignment horizontal="right" indent="2"/>
    </xf>
    <xf numFmtId="166" fontId="0" fillId="0" borderId="0" xfId="0" applyNumberFormat="1"/>
    <xf numFmtId="166" fontId="0" fillId="0" borderId="0" xfId="0" applyNumberFormat="1" applyAlignment="1">
      <alignment horizontal="right" indent="2"/>
    </xf>
    <xf numFmtId="3" fontId="18" fillId="4" borderId="3" xfId="0" applyNumberFormat="1" applyFont="1" applyFill="1" applyBorder="1"/>
    <xf numFmtId="3" fontId="18" fillId="4" borderId="1" xfId="0" applyNumberFormat="1" applyFont="1" applyFill="1" applyBorder="1" applyAlignment="1">
      <alignment horizontal="center"/>
    </xf>
    <xf numFmtId="3" fontId="18" fillId="4" borderId="3" xfId="0" applyNumberFormat="1" applyFont="1" applyFill="1" applyBorder="1" applyAlignment="1">
      <alignment horizontal="center"/>
    </xf>
    <xf numFmtId="1" fontId="18" fillId="4" borderId="4" xfId="0" applyNumberFormat="1" applyFont="1" applyFill="1" applyBorder="1" applyAlignment="1">
      <alignment horizontal="center"/>
    </xf>
    <xf numFmtId="1" fontId="18" fillId="4" borderId="5" xfId="0" applyNumberFormat="1" applyFont="1" applyFill="1" applyBorder="1" applyAlignment="1">
      <alignment horizontal="center"/>
    </xf>
    <xf numFmtId="10" fontId="19" fillId="4" borderId="3" xfId="0" applyNumberFormat="1" applyFont="1" applyFill="1" applyBorder="1" applyAlignment="1">
      <alignment horizontal="center"/>
    </xf>
    <xf numFmtId="1" fontId="18" fillId="4" borderId="1" xfId="0" quotePrefix="1" applyNumberFormat="1" applyFont="1" applyFill="1" applyBorder="1" applyAlignment="1">
      <alignment horizontal="center"/>
    </xf>
    <xf numFmtId="3" fontId="18" fillId="4" borderId="6" xfId="0" applyNumberFormat="1" applyFont="1" applyFill="1" applyBorder="1" applyAlignment="1">
      <alignment horizontal="center"/>
    </xf>
    <xf numFmtId="10" fontId="18" fillId="4" borderId="1" xfId="0" applyNumberFormat="1" applyFont="1" applyFill="1" applyBorder="1" applyAlignment="1">
      <alignment horizontal="center"/>
    </xf>
    <xf numFmtId="166" fontId="22" fillId="4" borderId="1" xfId="0" applyNumberFormat="1" applyFont="1" applyFill="1" applyBorder="1" applyAlignment="1">
      <alignment horizontal="right" indent="2"/>
    </xf>
    <xf numFmtId="10" fontId="22" fillId="4" borderId="1" xfId="0" applyNumberFormat="1" applyFont="1" applyFill="1" applyBorder="1" applyAlignment="1">
      <alignment horizontal="right" indent="1"/>
    </xf>
    <xf numFmtId="3" fontId="22" fillId="4" borderId="1" xfId="0" applyNumberFormat="1" applyFont="1" applyFill="1" applyBorder="1" applyAlignment="1">
      <alignment horizontal="left"/>
    </xf>
    <xf numFmtId="1" fontId="18" fillId="4" borderId="1" xfId="0" applyNumberFormat="1" applyFont="1" applyFill="1" applyBorder="1" applyAlignment="1">
      <alignment horizontal="center"/>
    </xf>
    <xf numFmtId="3" fontId="0" fillId="0" borderId="0" xfId="0" applyNumberFormat="1"/>
    <xf numFmtId="167" fontId="22" fillId="4" borderId="1" xfId="0" applyNumberFormat="1" applyFont="1" applyFill="1" applyBorder="1" applyAlignment="1">
      <alignment horizontal="right" indent="2"/>
    </xf>
    <xf numFmtId="165" fontId="21" fillId="2" borderId="1" xfId="0" applyNumberFormat="1" applyFont="1" applyFill="1" applyBorder="1" applyAlignment="1">
      <alignment horizontal="right" indent="1"/>
    </xf>
    <xf numFmtId="165" fontId="21" fillId="3" borderId="2" xfId="0" applyNumberFormat="1" applyFont="1" applyFill="1" applyBorder="1" applyAlignment="1">
      <alignment horizontal="right" indent="1"/>
    </xf>
    <xf numFmtId="165" fontId="22" fillId="4" borderId="1" xfId="0" applyNumberFormat="1" applyFont="1" applyFill="1" applyBorder="1" applyAlignment="1">
      <alignment horizontal="right" indent="1"/>
    </xf>
    <xf numFmtId="167" fontId="0" fillId="0" borderId="0" xfId="0" applyNumberFormat="1"/>
    <xf numFmtId="0" fontId="24" fillId="0" borderId="0" xfId="0" applyFont="1"/>
    <xf numFmtId="17" fontId="24" fillId="0" borderId="0" xfId="0" applyNumberFormat="1" applyFont="1"/>
    <xf numFmtId="165" fontId="18" fillId="4" borderId="1" xfId="0" applyNumberFormat="1" applyFont="1" applyFill="1" applyBorder="1" applyAlignment="1">
      <alignment horizontal="center"/>
    </xf>
    <xf numFmtId="2" fontId="0" fillId="0" borderId="0" xfId="0" applyNumberFormat="1"/>
    <xf numFmtId="3" fontId="20" fillId="2" borderId="2" xfId="0" applyNumberFormat="1" applyFont="1" applyFill="1" applyBorder="1"/>
    <xf numFmtId="3" fontId="22" fillId="4" borderId="2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vertical="center"/>
    </xf>
    <xf numFmtId="167" fontId="20" fillId="2" borderId="2" xfId="0" applyNumberFormat="1" applyFont="1" applyFill="1" applyBorder="1" applyAlignment="1">
      <alignment horizontal="right" indent="1"/>
    </xf>
    <xf numFmtId="167" fontId="20" fillId="3" borderId="2" xfId="0" applyNumberFormat="1" applyFont="1" applyFill="1" applyBorder="1" applyAlignment="1">
      <alignment horizontal="right" indent="1"/>
    </xf>
    <xf numFmtId="167" fontId="21" fillId="2" borderId="2" xfId="0" applyNumberFormat="1" applyFont="1" applyFill="1" applyBorder="1" applyAlignment="1">
      <alignment horizontal="right" indent="1"/>
    </xf>
    <xf numFmtId="167" fontId="21" fillId="3" borderId="2" xfId="0" applyNumberFormat="1" applyFont="1" applyFill="1" applyBorder="1" applyAlignment="1">
      <alignment horizontal="right" indent="1"/>
    </xf>
    <xf numFmtId="167" fontId="22" fillId="4" borderId="2" xfId="0" applyNumberFormat="1" applyFont="1" applyFill="1" applyBorder="1" applyAlignment="1">
      <alignment horizontal="right" indent="1"/>
    </xf>
    <xf numFmtId="1" fontId="18" fillId="4" borderId="2" xfId="0" applyNumberFormat="1" applyFont="1" applyFill="1" applyBorder="1" applyAlignment="1">
      <alignment horizontal="right" vertical="center" wrapText="1" indent="1"/>
    </xf>
    <xf numFmtId="3" fontId="18" fillId="5" borderId="2" xfId="0" applyNumberFormat="1" applyFont="1" applyFill="1" applyBorder="1" applyAlignment="1">
      <alignment vertical="center" wrapText="1"/>
    </xf>
    <xf numFmtId="3" fontId="18" fillId="4" borderId="2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indent="4"/>
    </xf>
    <xf numFmtId="0" fontId="27" fillId="0" borderId="0" xfId="0" applyFont="1" applyAlignment="1">
      <alignment vertical="center"/>
    </xf>
    <xf numFmtId="168" fontId="22" fillId="4" borderId="1" xfId="0" applyNumberFormat="1" applyFont="1" applyFill="1" applyBorder="1" applyAlignment="1">
      <alignment horizontal="right" indent="2"/>
    </xf>
    <xf numFmtId="3" fontId="20" fillId="6" borderId="2" xfId="0" applyNumberFormat="1" applyFont="1" applyFill="1" applyBorder="1"/>
    <xf numFmtId="169" fontId="21" fillId="2" borderId="1" xfId="0" applyNumberFormat="1" applyFont="1" applyFill="1" applyBorder="1" applyAlignment="1">
      <alignment horizontal="right" indent="2"/>
    </xf>
    <xf numFmtId="169" fontId="21" fillId="3" borderId="2" xfId="0" applyNumberFormat="1" applyFont="1" applyFill="1" applyBorder="1" applyAlignment="1">
      <alignment horizontal="right" indent="2"/>
    </xf>
    <xf numFmtId="169" fontId="22" fillId="4" borderId="1" xfId="0" applyNumberFormat="1" applyFont="1" applyFill="1" applyBorder="1" applyAlignment="1">
      <alignment horizontal="right" indent="2"/>
    </xf>
    <xf numFmtId="169" fontId="0" fillId="0" borderId="0" xfId="0" applyNumberFormat="1"/>
    <xf numFmtId="0" fontId="25" fillId="0" borderId="0" xfId="35" applyFont="1" applyBorder="1"/>
    <xf numFmtId="0" fontId="29" fillId="0" borderId="0" xfId="35" applyFont="1" applyBorder="1"/>
    <xf numFmtId="0" fontId="30" fillId="0" borderId="0" xfId="35" applyFont="1" applyBorder="1" applyAlignment="1">
      <alignment vertical="center"/>
    </xf>
    <xf numFmtId="0" fontId="32" fillId="0" borderId="0" xfId="35" applyFont="1" applyBorder="1" applyAlignment="1">
      <alignment horizontal="left"/>
    </xf>
    <xf numFmtId="49" fontId="29" fillId="0" borderId="0" xfId="35" applyNumberFormat="1" applyFont="1" applyBorder="1" applyAlignment="1">
      <alignment horizontal="left"/>
    </xf>
    <xf numFmtId="14" fontId="33" fillId="0" borderId="0" xfId="35" applyNumberFormat="1" applyFont="1" applyBorder="1" applyAlignment="1">
      <alignment horizontal="left"/>
    </xf>
    <xf numFmtId="14" fontId="32" fillId="0" borderId="0" xfId="35" applyNumberFormat="1" applyFont="1" applyFill="1" applyBorder="1" applyAlignment="1">
      <alignment horizontal="left"/>
    </xf>
    <xf numFmtId="14" fontId="29" fillId="0" borderId="0" xfId="35" applyNumberFormat="1" applyFont="1" applyFill="1" applyBorder="1" applyAlignment="1">
      <alignment horizontal="left"/>
    </xf>
    <xf numFmtId="14" fontId="33" fillId="0" borderId="0" xfId="35" applyNumberFormat="1" applyFont="1" applyFill="1" applyBorder="1" applyAlignment="1">
      <alignment horizontal="left"/>
    </xf>
    <xf numFmtId="0" fontId="32" fillId="0" borderId="0" xfId="35" applyFont="1" applyBorder="1"/>
    <xf numFmtId="0" fontId="31" fillId="0" borderId="0" xfId="35" applyFont="1" applyBorder="1"/>
    <xf numFmtId="0" fontId="34" fillId="0" borderId="0" xfId="35" applyFont="1"/>
    <xf numFmtId="0" fontId="29" fillId="0" borderId="0" xfId="35" applyFont="1"/>
    <xf numFmtId="0" fontId="25" fillId="0" borderId="0" xfId="35" applyFont="1"/>
    <xf numFmtId="0" fontId="35" fillId="0" borderId="0" xfId="35" applyFont="1"/>
    <xf numFmtId="0" fontId="25" fillId="7" borderId="0" xfId="0" applyFont="1" applyFill="1"/>
    <xf numFmtId="0" fontId="23" fillId="0" borderId="0" xfId="0" applyFont="1" applyAlignment="1">
      <alignment horizontal="right"/>
    </xf>
    <xf numFmtId="167" fontId="20" fillId="2" borderId="1" xfId="0" applyNumberFormat="1" applyFont="1" applyFill="1" applyBorder="1" applyAlignment="1">
      <alignment horizontal="right" indent="2"/>
    </xf>
    <xf numFmtId="167" fontId="20" fillId="3" borderId="2" xfId="0" applyNumberFormat="1" applyFont="1" applyFill="1" applyBorder="1" applyAlignment="1">
      <alignment horizontal="right" indent="2"/>
    </xf>
    <xf numFmtId="167" fontId="21" fillId="2" borderId="1" xfId="0" applyNumberFormat="1" applyFont="1" applyFill="1" applyBorder="1" applyAlignment="1">
      <alignment horizontal="right" indent="2"/>
    </xf>
    <xf numFmtId="167" fontId="21" fillId="3" borderId="2" xfId="0" applyNumberFormat="1" applyFont="1" applyFill="1" applyBorder="1" applyAlignment="1">
      <alignment horizontal="right" indent="2"/>
    </xf>
    <xf numFmtId="165" fontId="20" fillId="2" borderId="1" xfId="0" applyNumberFormat="1" applyFont="1" applyFill="1" applyBorder="1" applyAlignment="1">
      <alignment horizontal="right" indent="1"/>
    </xf>
    <xf numFmtId="165" fontId="20" fillId="3" borderId="2" xfId="0" applyNumberFormat="1" applyFont="1" applyFill="1" applyBorder="1" applyAlignment="1">
      <alignment horizontal="right" indent="1"/>
    </xf>
    <xf numFmtId="165" fontId="22" fillId="4" borderId="1" xfId="0" applyNumberFormat="1" applyFont="1" applyFill="1" applyBorder="1" applyAlignment="1">
      <alignment horizontal="right" indent="2"/>
    </xf>
    <xf numFmtId="2" fontId="23" fillId="0" borderId="0" xfId="0" applyNumberFormat="1" applyFont="1"/>
    <xf numFmtId="2" fontId="24" fillId="0" borderId="0" xfId="0" applyNumberFormat="1" applyFont="1"/>
    <xf numFmtId="0" fontId="36" fillId="0" borderId="0" xfId="36" applyAlignment="1"/>
    <xf numFmtId="0" fontId="30" fillId="0" borderId="10" xfId="35" applyFont="1" applyFill="1" applyBorder="1" applyAlignment="1">
      <alignment horizontal="center" vertical="center"/>
    </xf>
    <xf numFmtId="0" fontId="30" fillId="0" borderId="5" xfId="35" applyFont="1" applyFill="1" applyBorder="1" applyAlignment="1">
      <alignment horizontal="center" vertical="center"/>
    </xf>
    <xf numFmtId="0" fontId="30" fillId="0" borderId="11" xfId="35" applyFont="1" applyFill="1" applyBorder="1" applyAlignment="1">
      <alignment horizontal="center" vertical="center"/>
    </xf>
    <xf numFmtId="0" fontId="30" fillId="0" borderId="14" xfId="35" applyFont="1" applyFill="1" applyBorder="1" applyAlignment="1">
      <alignment horizontal="center" vertical="center"/>
    </xf>
    <xf numFmtId="0" fontId="30" fillId="0" borderId="0" xfId="35" applyFont="1" applyFill="1" applyBorder="1" applyAlignment="1">
      <alignment horizontal="center" vertical="center"/>
    </xf>
    <xf numFmtId="0" fontId="30" fillId="0" borderId="15" xfId="35" applyFont="1" applyFill="1" applyBorder="1" applyAlignment="1">
      <alignment horizontal="center" vertical="center"/>
    </xf>
    <xf numFmtId="0" fontId="31" fillId="0" borderId="13" xfId="35" applyFont="1" applyFill="1" applyBorder="1" applyAlignment="1">
      <alignment horizontal="center" wrapText="1"/>
    </xf>
    <xf numFmtId="0" fontId="31" fillId="0" borderId="12" xfId="35" applyFont="1" applyFill="1" applyBorder="1" applyAlignment="1">
      <alignment horizontal="center" wrapText="1"/>
    </xf>
    <xf numFmtId="0" fontId="31" fillId="0" borderId="6" xfId="35" applyFont="1" applyFill="1" applyBorder="1" applyAlignment="1">
      <alignment horizontal="center" wrapText="1"/>
    </xf>
    <xf numFmtId="3" fontId="19" fillId="4" borderId="7" xfId="0" applyNumberFormat="1" applyFont="1" applyFill="1" applyBorder="1" applyAlignment="1">
      <alignment horizontal="center" vertical="center"/>
    </xf>
    <xf numFmtId="3" fontId="19" fillId="4" borderId="8" xfId="0" applyNumberFormat="1" applyFont="1" applyFill="1" applyBorder="1" applyAlignment="1">
      <alignment horizontal="center" vertical="center"/>
    </xf>
    <xf numFmtId="3" fontId="18" fillId="4" borderId="3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left"/>
    </xf>
    <xf numFmtId="0" fontId="38" fillId="7" borderId="0" xfId="0" applyFont="1" applyFill="1" applyAlignment="1">
      <alignment horizontal="left" vertical="center"/>
    </xf>
    <xf numFmtId="3" fontId="18" fillId="4" borderId="8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/>
    </xf>
    <xf numFmtId="3" fontId="18" fillId="4" borderId="11" xfId="0" applyNumberFormat="1" applyFont="1" applyFill="1" applyBorder="1" applyAlignment="1">
      <alignment horizontal="center"/>
    </xf>
    <xf numFmtId="3" fontId="18" fillId="4" borderId="14" xfId="0" applyNumberFormat="1" applyFont="1" applyFill="1" applyBorder="1" applyAlignment="1">
      <alignment horizontal="center"/>
    </xf>
    <xf numFmtId="3" fontId="18" fillId="4" borderId="1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18" fillId="5" borderId="2" xfId="0" applyNumberFormat="1" applyFont="1" applyFill="1" applyBorder="1" applyAlignment="1">
      <alignment horizontal="left" vertical="center" wrapText="1"/>
    </xf>
    <xf numFmtId="1" fontId="18" fillId="4" borderId="14" xfId="0" applyNumberFormat="1" applyFont="1" applyFill="1" applyBorder="1" applyAlignment="1">
      <alignment horizontal="center" vertical="center"/>
    </xf>
    <xf numFmtId="1" fontId="18" fillId="4" borderId="0" xfId="0" applyNumberFormat="1" applyFont="1" applyFill="1" applyBorder="1" applyAlignment="1">
      <alignment horizontal="center" vertical="center"/>
    </xf>
    <xf numFmtId="1" fontId="18" fillId="4" borderId="13" xfId="0" applyNumberFormat="1" applyFont="1" applyFill="1" applyBorder="1" applyAlignment="1">
      <alignment horizontal="center" vertical="center"/>
    </xf>
    <xf numFmtId="1" fontId="18" fillId="4" borderId="12" xfId="0" applyNumberFormat="1" applyFont="1" applyFill="1" applyBorder="1" applyAlignment="1">
      <alignment horizontal="center" vertical="center"/>
    </xf>
  </cellXfs>
  <cellStyles count="38">
    <cellStyle name="Hipervínculo" xfId="36" builtinId="8"/>
    <cellStyle name="Hipervínculo RMB" xfId="37"/>
    <cellStyle name="Millares 2" xfId="15"/>
    <cellStyle name="Millares 2 2" xfId="32"/>
    <cellStyle name="Normal" xfId="0" builtinId="0"/>
    <cellStyle name="Normal 10" xfId="9"/>
    <cellStyle name="Normal 10 2" xfId="27"/>
    <cellStyle name="Normal 11" xfId="10"/>
    <cellStyle name="Normal 11 2" xfId="28"/>
    <cellStyle name="Normal 12" xfId="11"/>
    <cellStyle name="Normal 12 2" xfId="29"/>
    <cellStyle name="Normal 13" xfId="12"/>
    <cellStyle name="Normal 13 2" xfId="30"/>
    <cellStyle name="Normal 14" xfId="13"/>
    <cellStyle name="Normal 15" xfId="14"/>
    <cellStyle name="Normal 15 2" xfId="31"/>
    <cellStyle name="Normal 16" xfId="17"/>
    <cellStyle name="Normal 17" xfId="18"/>
    <cellStyle name="Normal 17 2" xfId="34"/>
    <cellStyle name="Normal 18" xfId="35"/>
    <cellStyle name="Normal 2" xfId="1"/>
    <cellStyle name="Normal 2 2" xfId="19"/>
    <cellStyle name="Normal 3" xfId="2"/>
    <cellStyle name="Normal 3 2" xfId="20"/>
    <cellStyle name="Normal 4" xfId="3"/>
    <cellStyle name="Normal 4 2" xfId="21"/>
    <cellStyle name="Normal 5" xfId="4"/>
    <cellStyle name="Normal 5 2" xfId="22"/>
    <cellStyle name="Normal 6" xfId="5"/>
    <cellStyle name="Normal 6 2" xfId="23"/>
    <cellStyle name="Normal 7" xfId="6"/>
    <cellStyle name="Normal 7 2" xfId="24"/>
    <cellStyle name="Normal 8" xfId="7"/>
    <cellStyle name="Normal 8 2" xfId="25"/>
    <cellStyle name="Normal 9" xfId="8"/>
    <cellStyle name="Normal 9 2" xfId="26"/>
    <cellStyle name="Porcentaje 2" xfId="16"/>
    <cellStyle name="Porcentaje 2 2" xfId="33"/>
  </cellStyles>
  <dxfs count="0"/>
  <tableStyles count="0" defaultTableStyle="TableStyleMedium9" defaultPivotStyle="PivotStyleLight16"/>
  <colors>
    <mruColors>
      <color rgb="FF0066FF"/>
      <color rgb="FF0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2181225</xdr:colOff>
      <xdr:row>4</xdr:row>
      <xdr:rowOff>18401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2181225</xdr:colOff>
      <xdr:row>4</xdr:row>
      <xdr:rowOff>18401</xdr:rowOff>
    </xdr:to>
    <xdr:pic>
      <xdr:nvPicPr>
        <xdr:cNvPr id="3" name="2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2181225</xdr:colOff>
      <xdr:row>4</xdr:row>
      <xdr:rowOff>18401</xdr:rowOff>
    </xdr:to>
    <xdr:pic>
      <xdr:nvPicPr>
        <xdr:cNvPr id="7" name="6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0</xdr:colOff>
      <xdr:row>4</xdr:row>
      <xdr:rowOff>18401</xdr:rowOff>
    </xdr:to>
    <xdr:pic>
      <xdr:nvPicPr>
        <xdr:cNvPr id="7" name="6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1904999" cy="742301"/>
        </a:xfrm>
        <a:prstGeom prst="rect">
          <a:avLst/>
        </a:prstGeom>
      </xdr:spPr>
    </xdr:pic>
    <xdr:clientData/>
  </xdr:twoCellAnchor>
  <xdr:twoCellAnchor editAs="oneCell">
    <xdr:from>
      <xdr:col>2</xdr:col>
      <xdr:colOff>467591</xdr:colOff>
      <xdr:row>6</xdr:row>
      <xdr:rowOff>130753</xdr:rowOff>
    </xdr:from>
    <xdr:to>
      <xdr:col>24</xdr:col>
      <xdr:colOff>326656</xdr:colOff>
      <xdr:row>50</xdr:row>
      <xdr:rowOff>37024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29841" y="1178503"/>
          <a:ext cx="14013215" cy="7116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iment_demanda_2019_desembre_at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operador"/>
      <sheetName val="7a corona"/>
      <sheetName val="Seguiment mensual"/>
      <sheetName val="Seguiment acumulat"/>
      <sheetName val="2008-2019"/>
      <sheetName val="TAM BREU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</sheetNames>
    <sheetDataSet>
      <sheetData sheetId="0"/>
      <sheetData sheetId="1"/>
      <sheetData sheetId="2"/>
      <sheetData sheetId="3"/>
      <sheetData sheetId="4">
        <row r="6">
          <cell r="Q6" t="str">
            <v>gener 2008 - desembre 2008</v>
          </cell>
          <cell r="R6">
            <v>934.76020800000003</v>
          </cell>
        </row>
        <row r="7">
          <cell r="Q7" t="str">
            <v>febrer 2008 - gener 2009</v>
          </cell>
          <cell r="R7">
            <v>930.32394432898718</v>
          </cell>
        </row>
        <row r="8">
          <cell r="Q8" t="str">
            <v>març 2008 - febrer 2009</v>
          </cell>
          <cell r="R8">
            <v>925.13080956834119</v>
          </cell>
        </row>
        <row r="9">
          <cell r="Q9" t="str">
            <v>abril 2008 - març 2009</v>
          </cell>
          <cell r="R9">
            <v>924.75800000000004</v>
          </cell>
        </row>
        <row r="10">
          <cell r="Q10" t="str">
            <v>maig 2008 - abril 2009</v>
          </cell>
          <cell r="R10">
            <v>924.85754130689861</v>
          </cell>
        </row>
        <row r="11">
          <cell r="Q11" t="str">
            <v>juny 2008 - maig 2009</v>
          </cell>
          <cell r="R11">
            <v>924.97861625955341</v>
          </cell>
        </row>
        <row r="12">
          <cell r="Q12" t="str">
            <v>juliol 2008 - juny 2009</v>
          </cell>
          <cell r="R12">
            <v>924.49997183590426</v>
          </cell>
        </row>
        <row r="13">
          <cell r="Q13" t="str">
            <v>agost 2008 - juliol 2009</v>
          </cell>
          <cell r="R13">
            <v>922.15361812181595</v>
          </cell>
        </row>
        <row r="14">
          <cell r="Q14" t="str">
            <v>setembre 2008 - agost 2009</v>
          </cell>
          <cell r="R14">
            <v>921.90665570134774</v>
          </cell>
        </row>
        <row r="15">
          <cell r="Q15" t="str">
            <v>octubre 2008 - setembre 2009</v>
          </cell>
          <cell r="R15">
            <v>920.42713434448615</v>
          </cell>
        </row>
        <row r="16">
          <cell r="Q16" t="str">
            <v>novembre 2008 - octubre 2009</v>
          </cell>
          <cell r="R16">
            <v>914.69168762268919</v>
          </cell>
        </row>
        <row r="17">
          <cell r="Q17" t="str">
            <v>desembre 2008 - novembre 2009</v>
          </cell>
          <cell r="R17">
            <v>914.39179335634981</v>
          </cell>
        </row>
        <row r="18">
          <cell r="Q18" t="str">
            <v>gener 2009 - desembre 2009</v>
          </cell>
          <cell r="R18">
            <v>914.28220833292687</v>
          </cell>
        </row>
        <row r="19">
          <cell r="Q19" t="str">
            <v>febrer 2009 - gener 2010</v>
          </cell>
          <cell r="R19">
            <v>911.60143287893243</v>
          </cell>
        </row>
        <row r="20">
          <cell r="Q20" t="str">
            <v>març 2009 - febrer 2010</v>
          </cell>
          <cell r="R20">
            <v>910.47207974010394</v>
          </cell>
        </row>
        <row r="21">
          <cell r="Q21" t="str">
            <v>abril 2009 - març 2010</v>
          </cell>
          <cell r="R21">
            <v>910.42325386672292</v>
          </cell>
        </row>
        <row r="22">
          <cell r="Q22" t="str">
            <v>maig 2009 - abril 2010</v>
          </cell>
          <cell r="R22">
            <v>913.55051951124119</v>
          </cell>
        </row>
        <row r="23">
          <cell r="Q23" t="str">
            <v>juny 2009 - maig 2010</v>
          </cell>
          <cell r="R23">
            <v>914.1519478542973</v>
          </cell>
        </row>
        <row r="24">
          <cell r="Q24" t="str">
            <v>juliol 2009 - juny 2010</v>
          </cell>
          <cell r="R24">
            <v>915.17441294192645</v>
          </cell>
        </row>
        <row r="25">
          <cell r="Q25" t="str">
            <v>agost 2009 - juliol 2010</v>
          </cell>
          <cell r="R25">
            <v>914.98750320106421</v>
          </cell>
        </row>
        <row r="26">
          <cell r="Q26" t="str">
            <v>setembre 2009 - agost 2010</v>
          </cell>
          <cell r="R26">
            <v>916.7774031508975</v>
          </cell>
        </row>
        <row r="27">
          <cell r="Q27" t="str">
            <v>octubre 2009 - setembre 2010</v>
          </cell>
          <cell r="R27">
            <v>919.05205397807254</v>
          </cell>
        </row>
        <row r="28">
          <cell r="Q28" t="str">
            <v>novembre 2009 - octubre 2010</v>
          </cell>
          <cell r="R28">
            <v>918.93364835175066</v>
          </cell>
        </row>
        <row r="29">
          <cell r="Q29" t="str">
            <v>desembre 2009 - novembre 2010</v>
          </cell>
          <cell r="R29">
            <v>921.04076869294386</v>
          </cell>
        </row>
        <row r="30">
          <cell r="Q30" t="str">
            <v>gener 2010 - desembre 2010</v>
          </cell>
          <cell r="R30">
            <v>922.27816900000005</v>
          </cell>
        </row>
        <row r="31">
          <cell r="Q31" t="str">
            <v>febrer 2010 - gener 2011</v>
          </cell>
          <cell r="R31">
            <v>925.2204936319373</v>
          </cell>
        </row>
        <row r="32">
          <cell r="Q32" t="str">
            <v>març 2010 - febrer 2011</v>
          </cell>
          <cell r="R32">
            <v>927.14132009092168</v>
          </cell>
        </row>
        <row r="33">
          <cell r="Q33" t="str">
            <v>abril 2010 - març 2011</v>
          </cell>
          <cell r="R33">
            <v>928.24087224454252</v>
          </cell>
        </row>
        <row r="34">
          <cell r="Q34" t="str">
            <v>maig 2010 - abril 2011</v>
          </cell>
          <cell r="R34">
            <v>926.5287391423517</v>
          </cell>
        </row>
        <row r="35">
          <cell r="Q35" t="str">
            <v>juny 2010 - maig 2011</v>
          </cell>
          <cell r="R35">
            <v>931.84285513678037</v>
          </cell>
        </row>
        <row r="36">
          <cell r="Q36" t="str">
            <v>juliol 2010 - juny 2011</v>
          </cell>
          <cell r="R36">
            <v>931.81370050660917</v>
          </cell>
        </row>
        <row r="37">
          <cell r="Q37" t="str">
            <v>agost 2010 - juliol 2011</v>
          </cell>
          <cell r="R37">
            <v>930.10811826646591</v>
          </cell>
        </row>
        <row r="38">
          <cell r="Q38" t="str">
            <v>setembre 2010 - agost 2011</v>
          </cell>
          <cell r="R38">
            <v>932.41215522967104</v>
          </cell>
        </row>
        <row r="39">
          <cell r="Q39" t="str">
            <v>octubre 2010 - setembre 2011</v>
          </cell>
          <cell r="R39">
            <v>936.38011847947314</v>
          </cell>
        </row>
        <row r="40">
          <cell r="Q40" t="str">
            <v>novembre 2010 - octubre 2011</v>
          </cell>
          <cell r="R40">
            <v>937.03851312411234</v>
          </cell>
        </row>
        <row r="41">
          <cell r="Q41" t="str">
            <v>desembre 2010 - novembre 2011</v>
          </cell>
          <cell r="R41">
            <v>936.84025307678087</v>
          </cell>
        </row>
        <row r="42">
          <cell r="Q42" t="str">
            <v>gener 2011 - desembre 2011</v>
          </cell>
          <cell r="R42">
            <v>935.4544350000001</v>
          </cell>
        </row>
        <row r="43">
          <cell r="Q43" t="str">
            <v>febrer 2011 - gener 2012</v>
          </cell>
          <cell r="R43">
            <v>936.40990708333334</v>
          </cell>
        </row>
        <row r="44">
          <cell r="Q44" t="str">
            <v>març 2011 - febrer 2012</v>
          </cell>
          <cell r="R44">
            <v>936.43709116666673</v>
          </cell>
        </row>
        <row r="45">
          <cell r="Q45" t="str">
            <v>abril 2011 - març 2012</v>
          </cell>
          <cell r="R45">
            <v>933.98931924999999</v>
          </cell>
        </row>
        <row r="46">
          <cell r="Q46" t="str">
            <v>maig 2011 - abril 2012</v>
          </cell>
          <cell r="R46">
            <v>930.30196733333332</v>
          </cell>
        </row>
        <row r="47">
          <cell r="Q47" t="str">
            <v>juny 2011 - maig 2012</v>
          </cell>
          <cell r="R47">
            <v>925.65523341666676</v>
          </cell>
          <cell r="AP47" t="str">
            <v xml:space="preserve">                                                                                                                                                                                             </v>
          </cell>
        </row>
        <row r="48">
          <cell r="Q48" t="str">
            <v>juliol 2011 - juny 2012</v>
          </cell>
          <cell r="R48">
            <v>926.35817750000001</v>
          </cell>
        </row>
        <row r="49">
          <cell r="Q49" t="str">
            <v>agost 2011 - julilol 2012</v>
          </cell>
          <cell r="R49">
            <v>925.5768255833334</v>
          </cell>
        </row>
        <row r="50">
          <cell r="Q50" t="str">
            <v>setembre 2011 - agost 2012</v>
          </cell>
          <cell r="R50">
            <v>923.70307266666669</v>
          </cell>
        </row>
        <row r="51">
          <cell r="Q51" t="str">
            <v>octubre 2011 - setembre 2012</v>
          </cell>
          <cell r="R51">
            <v>913.96454975000006</v>
          </cell>
        </row>
        <row r="52">
          <cell r="Q52" t="str">
            <v>novembre 2011 - octubre 2012</v>
          </cell>
          <cell r="R52">
            <v>912.14257783333335</v>
          </cell>
        </row>
        <row r="53">
          <cell r="Q53" t="str">
            <v>desembre 2011 - novembre 2012</v>
          </cell>
          <cell r="R53">
            <v>905.02583891666677</v>
          </cell>
        </row>
        <row r="54">
          <cell r="Q54" t="str">
            <v>gener 2012 - desembre 2012</v>
          </cell>
          <cell r="R54">
            <v>899.79950500000007</v>
          </cell>
        </row>
        <row r="55">
          <cell r="Q55" t="str">
            <v>febrer 2012 - gener 2013</v>
          </cell>
          <cell r="R55">
            <v>898.95798500000024</v>
          </cell>
        </row>
        <row r="56">
          <cell r="Q56" t="str">
            <v>març 2012 - febrer 2013</v>
          </cell>
          <cell r="R56">
            <v>894.44986600000016</v>
          </cell>
        </row>
        <row r="57">
          <cell r="Q57" t="str">
            <v>abril 2012 - març 2013</v>
          </cell>
          <cell r="R57">
            <v>887.04103900000007</v>
          </cell>
        </row>
        <row r="58">
          <cell r="Q58" t="str">
            <v>maig 2012 - abril 2013</v>
          </cell>
          <cell r="R58">
            <v>893.32590800000003</v>
          </cell>
        </row>
        <row r="59">
          <cell r="Q59" t="str">
            <v>juny 2012 - maig 2013</v>
          </cell>
          <cell r="R59">
            <v>892.71364500000004</v>
          </cell>
        </row>
        <row r="60">
          <cell r="Q60" t="str">
            <v>juliol 2012 - juny 2013</v>
          </cell>
          <cell r="R60">
            <v>888.03935300000001</v>
          </cell>
        </row>
        <row r="61">
          <cell r="Q61" t="str">
            <v>agost 2012 - juliol  2013</v>
          </cell>
          <cell r="R61">
            <v>888.95162200000004</v>
          </cell>
        </row>
        <row r="62">
          <cell r="Q62" t="str">
            <v>setembre 2012 - agost 2013</v>
          </cell>
          <cell r="R62">
            <v>888.30508499999996</v>
          </cell>
        </row>
        <row r="63">
          <cell r="Q63" t="str">
            <v>octubre 2012 - setembre 2013</v>
          </cell>
          <cell r="R63">
            <v>890.38318299999992</v>
          </cell>
        </row>
        <row r="64">
          <cell r="Q64" t="str">
            <v>novembre 2012 - octubre 2013</v>
          </cell>
          <cell r="R64">
            <v>894.648684</v>
          </cell>
        </row>
        <row r="65">
          <cell r="Q65" t="str">
            <v>desembre 2012 - novembre 2013</v>
          </cell>
          <cell r="R65">
            <v>897.37505299999998</v>
          </cell>
        </row>
        <row r="66">
          <cell r="Q66" t="str">
            <v>gener 2013 - desembre 2013</v>
          </cell>
          <cell r="R66">
            <v>900.07183999999995</v>
          </cell>
        </row>
        <row r="67">
          <cell r="Q67" t="str">
            <v>febrer 2013 - gener 2014</v>
          </cell>
          <cell r="R67">
            <v>899.33259899999996</v>
          </cell>
        </row>
        <row r="68">
          <cell r="Q68" t="str">
            <v>març 2013 - febrer 2014</v>
          </cell>
          <cell r="R68">
            <v>901.13565500000004</v>
          </cell>
        </row>
        <row r="69">
          <cell r="Q69" t="str">
            <v>abril 2013 - març 2014</v>
          </cell>
          <cell r="R69">
            <v>907.26231899999993</v>
          </cell>
        </row>
        <row r="70">
          <cell r="Q70" t="str">
            <v>maig 2013 - abril 2014</v>
          </cell>
          <cell r="R70">
            <v>904.00285099999996</v>
          </cell>
        </row>
        <row r="71">
          <cell r="Q71" t="str">
            <v>juny 2013 - maig 2014</v>
          </cell>
          <cell r="R71">
            <v>904.35542899999996</v>
          </cell>
        </row>
        <row r="72">
          <cell r="Q72" t="str">
            <v>juliol 2013 - juny 2014</v>
          </cell>
          <cell r="R72">
            <v>904.42219899999998</v>
          </cell>
        </row>
        <row r="73">
          <cell r="Q73" t="str">
            <v>agost 2013 - juliol 2014</v>
          </cell>
          <cell r="R73">
            <v>905.350506</v>
          </cell>
        </row>
        <row r="74">
          <cell r="Q74" t="str">
            <v>setembre 2013 - agost 2014</v>
          </cell>
          <cell r="R74">
            <v>905.86549600000001</v>
          </cell>
        </row>
        <row r="75">
          <cell r="Q75" t="str">
            <v>octubre 2013 - setembre 2014</v>
          </cell>
          <cell r="R75">
            <v>908.94231100000002</v>
          </cell>
        </row>
        <row r="76">
          <cell r="Q76" t="str">
            <v>novembre 2013 - octubre 2014</v>
          </cell>
          <cell r="R76">
            <v>911.40437800000007</v>
          </cell>
        </row>
        <row r="77">
          <cell r="Q77" t="str">
            <v>desembre 2013 - novembre 2014</v>
          </cell>
          <cell r="R77">
            <v>912.17960500000004</v>
          </cell>
        </row>
        <row r="78">
          <cell r="Q78" t="str">
            <v>gener 2014 - desembre 2014</v>
          </cell>
          <cell r="R78">
            <v>915.5613810000001</v>
          </cell>
        </row>
        <row r="79">
          <cell r="Q79" t="str">
            <v>febrer 2014 - gener 2015</v>
          </cell>
          <cell r="R79">
            <v>915.22759800000006</v>
          </cell>
        </row>
        <row r="80">
          <cell r="Q80" t="str">
            <v>març 2014 - febrer 2015</v>
          </cell>
          <cell r="R80">
            <v>915.56058200000007</v>
          </cell>
        </row>
        <row r="81">
          <cell r="Q81" t="str">
            <v>abril 2014 - març 2015</v>
          </cell>
          <cell r="R81">
            <v>917.34629700000005</v>
          </cell>
        </row>
        <row r="82">
          <cell r="Q82" t="str">
            <v>maig 2014 - abril 2015</v>
          </cell>
          <cell r="R82">
            <v>920.31566800000019</v>
          </cell>
        </row>
        <row r="83">
          <cell r="Q83" t="str">
            <v>juny 2014 - maig 2015</v>
          </cell>
          <cell r="R83">
            <v>921.72366099999999</v>
          </cell>
        </row>
        <row r="84">
          <cell r="Q84" t="str">
            <v>juliol 2014 - juny 2015</v>
          </cell>
          <cell r="R84">
            <v>925.97103200000004</v>
          </cell>
        </row>
        <row r="85">
          <cell r="Q85" t="str">
            <v>agost 2014 - juliol 2015</v>
          </cell>
          <cell r="R85">
            <v>928.04019999999991</v>
          </cell>
        </row>
        <row r="86">
          <cell r="Q86" t="str">
            <v>setembre 2014 - agost 2015</v>
          </cell>
          <cell r="R86">
            <v>930.25908200000003</v>
          </cell>
        </row>
        <row r="87">
          <cell r="Q87" t="str">
            <v>octubre 2014 - setembre 2015</v>
          </cell>
          <cell r="R87">
            <v>932.36618399999998</v>
          </cell>
        </row>
        <row r="88">
          <cell r="Q88" t="str">
            <v>novembre 2014 - octubre 2015</v>
          </cell>
          <cell r="R88">
            <v>931.46408299999996</v>
          </cell>
        </row>
        <row r="89">
          <cell r="Q89" t="str">
            <v>desembre 2014 - novembre 2015</v>
          </cell>
          <cell r="R89">
            <v>936.83421299999998</v>
          </cell>
        </row>
        <row r="90">
          <cell r="Q90" t="str">
            <v>gener 2015 - desembre 2015</v>
          </cell>
          <cell r="R90">
            <v>938.86889299999996</v>
          </cell>
        </row>
        <row r="91">
          <cell r="Q91" t="str">
            <v>febrer 2015 - gener 2016</v>
          </cell>
          <cell r="R91">
            <v>939.26311799999996</v>
          </cell>
        </row>
        <row r="92">
          <cell r="Q92" t="str">
            <v>març 2015 - febrer 2016</v>
          </cell>
          <cell r="R92">
            <v>941.83728599999995</v>
          </cell>
        </row>
        <row r="93">
          <cell r="Q93" t="str">
            <v>abril 2015 - març 2016</v>
          </cell>
          <cell r="R93">
            <v>938.46367199999997</v>
          </cell>
        </row>
        <row r="94">
          <cell r="Q94" t="str">
            <v>maig 2015 - abril 2016</v>
          </cell>
          <cell r="R94">
            <v>944.34661499999993</v>
          </cell>
        </row>
        <row r="95">
          <cell r="Q95" t="str">
            <v>juny 2015 - maig 2016</v>
          </cell>
          <cell r="R95">
            <v>946.0811819999999</v>
          </cell>
        </row>
        <row r="96">
          <cell r="Q96" t="str">
            <v>juliol 2015 - juny 2016</v>
          </cell>
          <cell r="R96">
            <v>946.80246599999998</v>
          </cell>
        </row>
        <row r="97">
          <cell r="Q97" t="str">
            <v>agost 2015 - juliol 2016</v>
          </cell>
          <cell r="R97">
            <v>945.297866</v>
          </cell>
        </row>
        <row r="98">
          <cell r="Q98" t="str">
            <v>setembre 2015 - agost 2016</v>
          </cell>
          <cell r="R98">
            <v>948.06490299999996</v>
          </cell>
        </row>
        <row r="99">
          <cell r="Q99" t="str">
            <v>octubre 2015 - setembre 2016</v>
          </cell>
          <cell r="R99">
            <v>953.15441899999996</v>
          </cell>
        </row>
        <row r="100">
          <cell r="Q100" t="str">
            <v>novembre 2015 - octubre 2016</v>
          </cell>
          <cell r="R100">
            <v>952.05458699999997</v>
          </cell>
        </row>
        <row r="101">
          <cell r="Q101" t="str">
            <v>desembre 2015 - novembre 2016</v>
          </cell>
          <cell r="R101">
            <v>954.10680599999989</v>
          </cell>
        </row>
        <row r="102">
          <cell r="Q102" t="str">
            <v>gener 2016 - desembre 2016</v>
          </cell>
          <cell r="R102">
            <v>954.02105599999982</v>
          </cell>
        </row>
        <row r="103">
          <cell r="Q103" t="str">
            <v>febrer 2016 - gener 2017</v>
          </cell>
          <cell r="R103">
            <v>958.1083339999999</v>
          </cell>
        </row>
        <row r="104">
          <cell r="Q104" t="str">
            <v>març 2016 - febrer 2017</v>
          </cell>
          <cell r="R104">
            <v>961.74251500000014</v>
          </cell>
        </row>
        <row r="105">
          <cell r="Q105" t="str">
            <v>abril 2016 - març 2017</v>
          </cell>
          <cell r="R105">
            <v>974.95707499999992</v>
          </cell>
        </row>
        <row r="106">
          <cell r="Q106" t="str">
            <v>maig 2016 - abril 2017</v>
          </cell>
          <cell r="R106">
            <v>969.71386099999984</v>
          </cell>
        </row>
        <row r="107">
          <cell r="Q107" t="str">
            <v>juny 2016 - maig 2017</v>
          </cell>
          <cell r="R107">
            <v>976.08016399999997</v>
          </cell>
        </row>
        <row r="108">
          <cell r="Q108" t="str">
            <v>juliol 2016 - juny 2017</v>
          </cell>
          <cell r="R108">
            <v>981.5919449999999</v>
          </cell>
        </row>
        <row r="109">
          <cell r="Q109" t="str">
            <v>agost 2016 - juliol 2017</v>
          </cell>
          <cell r="R109">
            <v>984.75437899999997</v>
          </cell>
        </row>
        <row r="110">
          <cell r="Q110" t="str">
            <v>setembre 2016 - agost 2017</v>
          </cell>
          <cell r="R110">
            <v>985.63954299999989</v>
          </cell>
        </row>
        <row r="111">
          <cell r="Q111" t="str">
            <v>octubre 2016 - setembre 2017</v>
          </cell>
          <cell r="R111">
            <v>983.82436499999994</v>
          </cell>
        </row>
        <row r="112">
          <cell r="Q112" t="str">
            <v>novembre 2016 - octubre 2017</v>
          </cell>
          <cell r="R112">
            <v>984.98624999999993</v>
          </cell>
        </row>
        <row r="113">
          <cell r="Q113" t="str">
            <v>desembre 2016 - novembre 2017</v>
          </cell>
          <cell r="R113">
            <v>987.002835</v>
          </cell>
        </row>
        <row r="114">
          <cell r="Q114" t="str">
            <v>gener 2017 - desembre 2017</v>
          </cell>
          <cell r="R114">
            <v>985.41231199999993</v>
          </cell>
        </row>
        <row r="115">
          <cell r="Q115" t="str">
            <v>febrer 2017 - gener 2017</v>
          </cell>
          <cell r="R115">
            <v>990.11949499999992</v>
          </cell>
        </row>
        <row r="116">
          <cell r="Q116" t="str">
            <v>març 2017 - febrer 2018</v>
          </cell>
          <cell r="R116">
            <v>991.34723799999995</v>
          </cell>
        </row>
        <row r="117">
          <cell r="Q117" t="str">
            <v>abril 2017 - març 2018</v>
          </cell>
          <cell r="R117">
            <v>985.56440799999984</v>
          </cell>
        </row>
        <row r="118">
          <cell r="Q118" t="str">
            <v>maig 2017 - abril 2018</v>
          </cell>
          <cell r="R118">
            <v>993.76482799999997</v>
          </cell>
        </row>
        <row r="119">
          <cell r="Q119" t="str">
            <v>juny 2017 - maig 2018</v>
          </cell>
          <cell r="R119">
            <v>994.48239599999988</v>
          </cell>
        </row>
        <row r="120">
          <cell r="Q120" t="str">
            <v>juliol 2017 - juny 2018</v>
          </cell>
          <cell r="R120">
            <v>997.89272499999993</v>
          </cell>
        </row>
        <row r="121">
          <cell r="Q121" t="str">
            <v>agost 2017 - juliol 2018</v>
          </cell>
          <cell r="R121">
            <v>1002.342982</v>
          </cell>
        </row>
        <row r="122">
          <cell r="Q122" t="str">
            <v>setembre 2017 - agost 2018</v>
          </cell>
          <cell r="R122">
            <v>1005.250091</v>
          </cell>
        </row>
        <row r="123">
          <cell r="Q123" t="str">
            <v>octubre 2017 - setembre 2018</v>
          </cell>
          <cell r="R123">
            <v>1006.1468719999999</v>
          </cell>
        </row>
        <row r="124">
          <cell r="Q124" t="str">
            <v>novembre 2017 - octubre 2018</v>
          </cell>
          <cell r="R124">
            <v>1015.8916539999999</v>
          </cell>
        </row>
        <row r="125">
          <cell r="Q125" t="str">
            <v>desembre 2017 - novembre 2018</v>
          </cell>
          <cell r="R125">
            <v>1019.7934939999999</v>
          </cell>
        </row>
        <row r="126">
          <cell r="Q126" t="str">
            <v>gener 2018 - desembre 2018</v>
          </cell>
          <cell r="R126">
            <v>1024.7245574709332</v>
          </cell>
        </row>
        <row r="127">
          <cell r="Q127" t="str">
            <v>febrer 2018 - gener 2019</v>
          </cell>
          <cell r="R127">
            <v>1029.8302884709331</v>
          </cell>
        </row>
        <row r="128">
          <cell r="Q128" t="str">
            <v>març 2018 - febrer 2019</v>
          </cell>
          <cell r="R128">
            <v>1034.0282444709333</v>
          </cell>
        </row>
        <row r="129">
          <cell r="Q129" t="str">
            <v>abril 2018 - març 2019</v>
          </cell>
          <cell r="R129">
            <v>1041.8799014709334</v>
          </cell>
        </row>
        <row r="130">
          <cell r="Q130" t="str">
            <v>maig 2018 - abril 2019</v>
          </cell>
          <cell r="R130">
            <v>1041.4531014709332</v>
          </cell>
        </row>
        <row r="131">
          <cell r="Q131" t="str">
            <v>juny 2018 - maig 2019</v>
          </cell>
          <cell r="R131">
            <v>1045.3497484709333</v>
          </cell>
        </row>
        <row r="132">
          <cell r="Q132" t="str">
            <v>juliol2018 - juny 2019</v>
          </cell>
          <cell r="R132">
            <v>1043.0839864709333</v>
          </cell>
        </row>
        <row r="133">
          <cell r="Q133" t="str">
            <v>agost2018 - juliol 2019</v>
          </cell>
          <cell r="R133">
            <v>1045.0013574709333</v>
          </cell>
        </row>
        <row r="134">
          <cell r="Q134" t="str">
            <v>setembre2018 - agost 2019</v>
          </cell>
          <cell r="R134">
            <v>1045.3925944709335</v>
          </cell>
        </row>
        <row r="135">
          <cell r="Q135" t="str">
            <v>octubre2018 - setembre 2019</v>
          </cell>
          <cell r="R135">
            <v>1048.3328124709333</v>
          </cell>
        </row>
        <row r="136">
          <cell r="Q136" t="str">
            <v>novembre2018 - octubre 2019</v>
          </cell>
          <cell r="R136">
            <v>1050.3397634709333</v>
          </cell>
        </row>
        <row r="137">
          <cell r="Q137" t="str">
            <v>desembre 2018 - novembre 2019</v>
          </cell>
          <cell r="R137">
            <v>1052.0413684709333</v>
          </cell>
        </row>
        <row r="138">
          <cell r="Q138" t="str">
            <v>gener 2019 - desembre 2019</v>
          </cell>
          <cell r="R138">
            <v>1056.422407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28"/>
  <sheetViews>
    <sheetView showGridLines="0" tabSelected="1" zoomScaleNormal="100" workbookViewId="0">
      <selection activeCell="B13" sqref="B13"/>
    </sheetView>
  </sheetViews>
  <sheetFormatPr baseColWidth="10" defaultRowHeight="14.25" x14ac:dyDescent="0.2"/>
  <cols>
    <col min="1" max="1" width="11.42578125" style="67"/>
    <col min="2" max="2" width="11.85546875" style="67" bestFit="1" customWidth="1"/>
    <col min="3" max="3" width="63.5703125" style="67" customWidth="1"/>
    <col min="4" max="6" width="11.42578125" style="67"/>
    <col min="7" max="7" width="12.7109375" style="67" customWidth="1"/>
    <col min="8" max="16384" width="11.42578125" style="67"/>
  </cols>
  <sheetData>
    <row r="6" spans="1:7" x14ac:dyDescent="0.2">
      <c r="C6" s="68"/>
    </row>
    <row r="7" spans="1:7" ht="15" customHeight="1" x14ac:dyDescent="0.2">
      <c r="A7" s="69"/>
      <c r="B7" s="94" t="s">
        <v>202</v>
      </c>
      <c r="C7" s="95"/>
      <c r="D7" s="95"/>
      <c r="E7" s="95"/>
      <c r="F7" s="95"/>
      <c r="G7" s="96"/>
    </row>
    <row r="8" spans="1:7" ht="15" customHeight="1" x14ac:dyDescent="0.2">
      <c r="A8" s="69"/>
      <c r="B8" s="97"/>
      <c r="C8" s="98"/>
      <c r="D8" s="98"/>
      <c r="E8" s="98"/>
      <c r="F8" s="98"/>
      <c r="G8" s="99"/>
    </row>
    <row r="9" spans="1:7" ht="15" customHeight="1" x14ac:dyDescent="0.2">
      <c r="A9" s="69"/>
      <c r="B9" s="100" t="s">
        <v>139</v>
      </c>
      <c r="C9" s="101"/>
      <c r="D9" s="101"/>
      <c r="E9" s="101"/>
      <c r="F9" s="101"/>
      <c r="G9" s="102"/>
    </row>
    <row r="10" spans="1:7" ht="15" customHeight="1" x14ac:dyDescent="0.2">
      <c r="A10" s="69"/>
      <c r="B10" s="69"/>
      <c r="C10" s="69"/>
      <c r="D10" s="69"/>
      <c r="E10" s="69"/>
      <c r="F10" s="69"/>
      <c r="G10" s="69"/>
    </row>
    <row r="11" spans="1:7" ht="15" x14ac:dyDescent="0.25">
      <c r="B11" s="70" t="s">
        <v>140</v>
      </c>
      <c r="C11" s="68"/>
    </row>
    <row r="12" spans="1:7" x14ac:dyDescent="0.2">
      <c r="B12" s="71" t="s">
        <v>203</v>
      </c>
      <c r="C12" s="68"/>
    </row>
    <row r="13" spans="1:7" x14ac:dyDescent="0.2">
      <c r="B13" s="72"/>
      <c r="C13" s="68"/>
    </row>
    <row r="14" spans="1:7" ht="15" x14ac:dyDescent="0.25">
      <c r="B14" s="73" t="s">
        <v>141</v>
      </c>
      <c r="C14" s="68"/>
    </row>
    <row r="15" spans="1:7" x14ac:dyDescent="0.2">
      <c r="B15" s="74" t="s">
        <v>142</v>
      </c>
      <c r="C15" s="68"/>
    </row>
    <row r="16" spans="1:7" x14ac:dyDescent="0.2">
      <c r="B16" s="75"/>
      <c r="C16" s="68"/>
    </row>
    <row r="17" spans="2:7" ht="15.75" x14ac:dyDescent="0.25">
      <c r="B17" s="76" t="s">
        <v>143</v>
      </c>
      <c r="C17" s="68"/>
      <c r="D17" s="77"/>
      <c r="E17" s="77"/>
      <c r="F17" s="77"/>
    </row>
    <row r="18" spans="2:7" ht="15" x14ac:dyDescent="0.2">
      <c r="B18" s="78" t="s">
        <v>144</v>
      </c>
      <c r="C18" s="68"/>
      <c r="D18" s="77"/>
      <c r="E18" s="77"/>
      <c r="F18" s="77"/>
    </row>
    <row r="19" spans="2:7" ht="15" x14ac:dyDescent="0.2">
      <c r="B19" s="78" t="s">
        <v>145</v>
      </c>
      <c r="C19" s="68"/>
      <c r="D19" s="77"/>
      <c r="E19" s="77"/>
      <c r="F19" s="77"/>
    </row>
    <row r="20" spans="2:7" ht="15" x14ac:dyDescent="0.2">
      <c r="B20" s="78" t="s">
        <v>146</v>
      </c>
      <c r="C20" s="68"/>
      <c r="D20" s="77"/>
      <c r="E20" s="77"/>
      <c r="F20" s="77"/>
    </row>
    <row r="21" spans="2:7" ht="15" x14ac:dyDescent="0.2">
      <c r="B21" s="78" t="s">
        <v>147</v>
      </c>
      <c r="C21" s="68"/>
      <c r="D21" s="77"/>
      <c r="E21" s="77"/>
      <c r="F21" s="77"/>
    </row>
    <row r="22" spans="2:7" x14ac:dyDescent="0.2">
      <c r="B22" s="78" t="s">
        <v>148</v>
      </c>
      <c r="C22" s="79"/>
      <c r="D22" s="80"/>
      <c r="E22" s="80"/>
      <c r="F22" s="80"/>
      <c r="G22" s="80"/>
    </row>
    <row r="23" spans="2:7" ht="15" x14ac:dyDescent="0.25">
      <c r="B23" s="81"/>
      <c r="C23" s="79"/>
      <c r="D23" s="80"/>
      <c r="E23" s="80"/>
      <c r="F23" s="80"/>
      <c r="G23" s="80"/>
    </row>
    <row r="24" spans="2:7" ht="15" x14ac:dyDescent="0.25">
      <c r="B24" s="76" t="s">
        <v>149</v>
      </c>
      <c r="C24" s="79"/>
      <c r="D24" s="80"/>
      <c r="E24" s="80"/>
      <c r="F24" s="80"/>
      <c r="G24" s="80"/>
    </row>
    <row r="25" spans="2:7" x14ac:dyDescent="0.2">
      <c r="B25" s="93" t="s">
        <v>150</v>
      </c>
      <c r="C25" s="93"/>
      <c r="D25" s="80"/>
      <c r="E25" s="80"/>
      <c r="F25" s="80"/>
      <c r="G25" s="80"/>
    </row>
    <row r="26" spans="2:7" x14ac:dyDescent="0.2">
      <c r="B26" s="93" t="s">
        <v>151</v>
      </c>
      <c r="C26" s="93"/>
      <c r="D26" s="80"/>
      <c r="E26" s="80"/>
      <c r="F26" s="80"/>
      <c r="G26" s="80"/>
    </row>
    <row r="27" spans="2:7" x14ac:dyDescent="0.2">
      <c r="B27" s="93" t="s">
        <v>166</v>
      </c>
      <c r="C27" s="93"/>
    </row>
    <row r="28" spans="2:7" x14ac:dyDescent="0.2">
      <c r="B28" s="93" t="s">
        <v>152</v>
      </c>
      <c r="C28" s="93"/>
    </row>
  </sheetData>
  <mergeCells count="6">
    <mergeCell ref="B28:C28"/>
    <mergeCell ref="B7:G8"/>
    <mergeCell ref="B9:G9"/>
    <mergeCell ref="B25:C25"/>
    <mergeCell ref="B26:C26"/>
    <mergeCell ref="B27:C27"/>
  </mergeCells>
  <hyperlinks>
    <hyperlink ref="B25:C25" location="'Seguiment mensual'!A1" display="Seguiment mensual"/>
    <hyperlink ref="B26:C26" location="'Seguiment acumulat'!A1" display="Seguiment acumulat"/>
    <hyperlink ref="B27:C27" location="'2008-2019'!A1" display="2008-2019"/>
    <hyperlink ref="B28:C28" location="'Gràfic TAM'!A1" display="Gràfic TAM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showGridLines="0" zoomScaleNormal="100" workbookViewId="0">
      <selection activeCell="C27" sqref="C27:F31"/>
    </sheetView>
  </sheetViews>
  <sheetFormatPr baseColWidth="10" defaultColWidth="11.42578125" defaultRowHeight="12.75" x14ac:dyDescent="0.2"/>
  <cols>
    <col min="1" max="1" width="37.42578125" bestFit="1" customWidth="1"/>
    <col min="2" max="2" width="1.28515625" customWidth="1"/>
    <col min="3" max="4" width="15.7109375" customWidth="1"/>
    <col min="5" max="6" width="13.42578125" customWidth="1"/>
    <col min="7" max="7" width="3" customWidth="1"/>
    <col min="9" max="9" width="5.7109375" customWidth="1"/>
    <col min="10" max="11" width="16.5703125" customWidth="1"/>
    <col min="12" max="13" width="13.42578125" customWidth="1"/>
  </cols>
  <sheetData>
    <row r="1" spans="1:13" s="82" customFormat="1" ht="14.25" x14ac:dyDescent="0.2"/>
    <row r="2" spans="1:13" s="82" customFormat="1" ht="14.25" customHeight="1" x14ac:dyDescent="0.2">
      <c r="C2" s="108" t="s">
        <v>202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82" customFormat="1" ht="14.25" customHeight="1" x14ac:dyDescent="0.2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82" customFormat="1" ht="14.25" x14ac:dyDescent="0.2">
      <c r="C4" s="82" t="s">
        <v>153</v>
      </c>
    </row>
    <row r="7" spans="1:13" ht="15.75" x14ac:dyDescent="0.25">
      <c r="A7" s="1" t="s">
        <v>173</v>
      </c>
      <c r="B7" s="1"/>
      <c r="C7" s="1"/>
      <c r="D7" s="1"/>
      <c r="E7" s="1"/>
      <c r="F7" s="1"/>
    </row>
    <row r="10" spans="1:13" ht="15" x14ac:dyDescent="0.25">
      <c r="C10" s="25" t="s">
        <v>2</v>
      </c>
      <c r="D10" s="25" t="s">
        <v>2</v>
      </c>
      <c r="E10" s="103" t="s">
        <v>176</v>
      </c>
      <c r="F10" s="109"/>
    </row>
    <row r="11" spans="1:13" ht="15" x14ac:dyDescent="0.25">
      <c r="A11" s="23"/>
      <c r="B11" s="2"/>
      <c r="C11" s="26" t="s">
        <v>11</v>
      </c>
      <c r="D11" s="26" t="s">
        <v>11</v>
      </c>
      <c r="E11" s="27" t="s">
        <v>3</v>
      </c>
      <c r="F11" s="28"/>
    </row>
    <row r="12" spans="1:13" ht="15" x14ac:dyDescent="0.25">
      <c r="A12" s="24"/>
      <c r="B12" s="2"/>
      <c r="C12" s="29" t="s">
        <v>165</v>
      </c>
      <c r="D12" s="29" t="s">
        <v>155</v>
      </c>
      <c r="E12" s="30" t="s">
        <v>4</v>
      </c>
      <c r="F12" s="31" t="s">
        <v>5</v>
      </c>
    </row>
    <row r="13" spans="1:13" ht="15" x14ac:dyDescent="0.25">
      <c r="A13" s="3" t="s">
        <v>6</v>
      </c>
      <c r="B13" s="4"/>
      <c r="C13" s="16">
        <v>35.234696999999997</v>
      </c>
      <c r="D13" s="16">
        <v>32.941687000000002</v>
      </c>
      <c r="E13" s="16">
        <v>2.2930099999999953</v>
      </c>
      <c r="F13" s="5">
        <v>6.9608153340780493E-2</v>
      </c>
    </row>
    <row r="14" spans="1:13" ht="15" x14ac:dyDescent="0.25">
      <c r="A14" s="6" t="s">
        <v>12</v>
      </c>
      <c r="B14" s="4"/>
      <c r="C14" s="17">
        <v>17.845144000000001</v>
      </c>
      <c r="D14" s="17">
        <v>17.090394</v>
      </c>
      <c r="E14" s="17">
        <v>0.75475000000000136</v>
      </c>
      <c r="F14" s="7">
        <v>4.41622352299193E-2</v>
      </c>
    </row>
    <row r="15" spans="1:13" ht="15" x14ac:dyDescent="0.25">
      <c r="A15" s="62" t="s">
        <v>7</v>
      </c>
      <c r="B15" s="4"/>
      <c r="C15" s="16">
        <v>53.079841000000002</v>
      </c>
      <c r="D15" s="16">
        <v>50.032081000000005</v>
      </c>
      <c r="E15" s="16">
        <v>3.0477599999999967</v>
      </c>
      <c r="F15" s="5">
        <v>6.0916115002292159E-2</v>
      </c>
    </row>
    <row r="16" spans="1:13" ht="15" x14ac:dyDescent="0.25">
      <c r="A16" s="6" t="s">
        <v>125</v>
      </c>
      <c r="B16" s="4"/>
      <c r="C16" s="17">
        <v>8.0447190000000006</v>
      </c>
      <c r="D16" s="17">
        <v>7.4150179999999999</v>
      </c>
      <c r="E16" s="17">
        <v>0.62970100000000073</v>
      </c>
      <c r="F16" s="7">
        <v>8.4922383195833201E-2</v>
      </c>
    </row>
    <row r="17" spans="1:13" ht="15" x14ac:dyDescent="0.25">
      <c r="A17" s="8" t="s">
        <v>126</v>
      </c>
      <c r="B17" s="4"/>
      <c r="C17" s="18">
        <v>61.124560000000002</v>
      </c>
      <c r="D17" s="18">
        <v>57.447099000000009</v>
      </c>
      <c r="E17" s="18">
        <v>3.6774609999999939</v>
      </c>
      <c r="F17" s="9">
        <v>6.4014738150659153E-2</v>
      </c>
    </row>
    <row r="18" spans="1:13" ht="15" x14ac:dyDescent="0.25">
      <c r="A18" s="10" t="s">
        <v>8</v>
      </c>
      <c r="B18" s="4"/>
      <c r="C18" s="19">
        <v>7.8631380000000002</v>
      </c>
      <c r="D18" s="19">
        <v>7.5098200000000004</v>
      </c>
      <c r="E18" s="19">
        <v>0.3533179999999998</v>
      </c>
      <c r="F18" s="11">
        <v>4.7047465851378568E-2</v>
      </c>
    </row>
    <row r="19" spans="1:13" ht="15" x14ac:dyDescent="0.25">
      <c r="A19" s="12" t="s">
        <v>103</v>
      </c>
      <c r="B19" s="4"/>
      <c r="C19" s="18">
        <v>9.7400409999999997</v>
      </c>
      <c r="D19" s="18">
        <v>9.2814099999999993</v>
      </c>
      <c r="E19" s="18">
        <v>0.45863100000000045</v>
      </c>
      <c r="F19" s="9">
        <v>4.9413936029116319E-2</v>
      </c>
    </row>
    <row r="20" spans="1:13" ht="15" x14ac:dyDescent="0.25">
      <c r="A20" s="10" t="s">
        <v>9</v>
      </c>
      <c r="B20" s="4"/>
      <c r="C20" s="19">
        <v>2.6295440000000001</v>
      </c>
      <c r="D20" s="19">
        <v>2.4349460000000001</v>
      </c>
      <c r="E20" s="19">
        <v>0.19459800000000005</v>
      </c>
      <c r="F20" s="11">
        <v>7.9918815448063341E-2</v>
      </c>
    </row>
    <row r="21" spans="1:13" ht="15" x14ac:dyDescent="0.25">
      <c r="A21" s="12" t="s">
        <v>15</v>
      </c>
      <c r="B21" s="4"/>
      <c r="C21" s="18">
        <v>3.4595400000000001</v>
      </c>
      <c r="D21" s="18">
        <v>3.2024629999999998</v>
      </c>
      <c r="E21" s="18">
        <v>0.25707700000000022</v>
      </c>
      <c r="F21" s="9">
        <v>8.0274776008341153E-2</v>
      </c>
    </row>
    <row r="22" spans="1:13" ht="15" x14ac:dyDescent="0.25">
      <c r="A22" s="10" t="s">
        <v>0</v>
      </c>
      <c r="B22" s="4"/>
      <c r="C22" s="19">
        <v>3.8320669999999999</v>
      </c>
      <c r="D22" s="19">
        <v>3.6693899999999999</v>
      </c>
      <c r="E22" s="19">
        <v>0.16267699999999996</v>
      </c>
      <c r="F22" s="11">
        <v>4.4333526825984688E-2</v>
      </c>
    </row>
    <row r="23" spans="1:13" ht="15.75" x14ac:dyDescent="0.25">
      <c r="A23" s="34" t="s">
        <v>1</v>
      </c>
      <c r="B23" s="13"/>
      <c r="C23" s="61">
        <v>88.648890000000009</v>
      </c>
      <c r="D23" s="61">
        <v>83.545128000000005</v>
      </c>
      <c r="E23" s="61">
        <v>5.1037620000000032</v>
      </c>
      <c r="F23" s="33">
        <v>6.1089881866001845E-2</v>
      </c>
    </row>
    <row r="24" spans="1:13" x14ac:dyDescent="0.2">
      <c r="A24" t="s">
        <v>10</v>
      </c>
      <c r="C24" s="21"/>
      <c r="D24" s="21"/>
      <c r="E24" s="22"/>
      <c r="F24" s="14"/>
    </row>
    <row r="25" spans="1:13" x14ac:dyDescent="0.2">
      <c r="C25" s="21"/>
      <c r="D25" s="21"/>
      <c r="E25" s="21"/>
    </row>
    <row r="26" spans="1:13" s="15" customFormat="1" x14ac:dyDescent="0.2">
      <c r="A26" s="107" t="s">
        <v>102</v>
      </c>
      <c r="B26" s="107"/>
      <c r="C26" s="107"/>
      <c r="D26" s="107"/>
      <c r="E26" s="107"/>
      <c r="F26" s="107"/>
      <c r="I26"/>
      <c r="J26"/>
      <c r="K26"/>
      <c r="L26"/>
      <c r="M26"/>
    </row>
    <row r="27" spans="1:13" s="15" customFormat="1" ht="15" x14ac:dyDescent="0.25">
      <c r="A27" s="12" t="s">
        <v>103</v>
      </c>
      <c r="B27" s="4"/>
      <c r="C27" s="16">
        <v>1.0383E-2</v>
      </c>
      <c r="D27" s="16">
        <v>1.0947999999999999E-2</v>
      </c>
      <c r="E27" s="16">
        <v>-5.6499999999999953E-4</v>
      </c>
      <c r="F27" s="5">
        <v>-5.1607599561563716E-2</v>
      </c>
      <c r="I27"/>
      <c r="J27"/>
      <c r="K27"/>
      <c r="L27"/>
      <c r="M27"/>
    </row>
    <row r="28" spans="1:13" ht="15" x14ac:dyDescent="0.25">
      <c r="A28" s="10" t="s">
        <v>15</v>
      </c>
      <c r="B28" s="4"/>
      <c r="C28" s="17">
        <v>3.7071E-2</v>
      </c>
      <c r="D28" s="17">
        <v>3.5534000000000003E-2</v>
      </c>
      <c r="E28" s="17">
        <v>1.5369999999999967E-3</v>
      </c>
      <c r="F28" s="7">
        <v>4.3254347948443649E-2</v>
      </c>
    </row>
    <row r="29" spans="1:13" ht="15.75" x14ac:dyDescent="0.25">
      <c r="A29" s="34" t="s">
        <v>1</v>
      </c>
      <c r="B29" s="13"/>
      <c r="C29" s="32">
        <v>4.7453999999999996E-2</v>
      </c>
      <c r="D29" s="32">
        <v>4.6482000000000002E-2</v>
      </c>
      <c r="E29" s="32">
        <v>9.7199999999999717E-4</v>
      </c>
      <c r="F29" s="33">
        <v>2.0911320511165551E-2</v>
      </c>
    </row>
    <row r="31" spans="1:13" ht="15.75" x14ac:dyDescent="0.25">
      <c r="A31" s="34" t="s">
        <v>104</v>
      </c>
      <c r="B31" s="13"/>
      <c r="C31" s="32">
        <v>88.696344000000011</v>
      </c>
      <c r="D31" s="32">
        <v>83.591610000000003</v>
      </c>
      <c r="E31" s="32">
        <v>5.1047340000000077</v>
      </c>
      <c r="F31" s="33">
        <v>6.1067540151457871E-2</v>
      </c>
    </row>
    <row r="34" spans="1:6" ht="15" x14ac:dyDescent="0.25">
      <c r="C34" s="25" t="s">
        <v>2</v>
      </c>
      <c r="D34" s="25" t="s">
        <v>2</v>
      </c>
      <c r="E34" s="103" t="s">
        <v>176</v>
      </c>
      <c r="F34" s="109"/>
    </row>
    <row r="35" spans="1:6" ht="15" x14ac:dyDescent="0.25">
      <c r="A35" s="23"/>
      <c r="B35" s="2"/>
      <c r="C35" s="26" t="s">
        <v>174</v>
      </c>
      <c r="D35" s="26" t="s">
        <v>174</v>
      </c>
      <c r="E35" s="27" t="s">
        <v>3</v>
      </c>
      <c r="F35" s="28"/>
    </row>
    <row r="36" spans="1:6" ht="15" x14ac:dyDescent="0.25">
      <c r="A36" s="24"/>
      <c r="B36" s="2"/>
      <c r="C36" s="29" t="s">
        <v>165</v>
      </c>
      <c r="D36" s="29" t="s">
        <v>155</v>
      </c>
      <c r="E36" s="30" t="s">
        <v>4</v>
      </c>
      <c r="F36" s="31" t="s">
        <v>5</v>
      </c>
    </row>
    <row r="37" spans="1:6" ht="15" x14ac:dyDescent="0.25">
      <c r="A37" s="3" t="s">
        <v>6</v>
      </c>
      <c r="B37" s="4"/>
      <c r="C37" s="16">
        <v>33.538434000000002</v>
      </c>
      <c r="D37" s="16">
        <v>32.740875000000003</v>
      </c>
      <c r="E37" s="16">
        <v>0.79755899999999968</v>
      </c>
      <c r="F37" s="5">
        <v>2.4359733818964814E-2</v>
      </c>
    </row>
    <row r="38" spans="1:6" ht="15" x14ac:dyDescent="0.25">
      <c r="A38" s="6" t="s">
        <v>12</v>
      </c>
      <c r="B38" s="4"/>
      <c r="C38" s="17">
        <v>17.292044000000001</v>
      </c>
      <c r="D38" s="17">
        <v>16.225832</v>
      </c>
      <c r="E38" s="17">
        <v>1.0662120000000002</v>
      </c>
      <c r="F38" s="7">
        <v>6.5710775262556656E-2</v>
      </c>
    </row>
    <row r="39" spans="1:6" ht="15" x14ac:dyDescent="0.25">
      <c r="A39" s="62" t="s">
        <v>7</v>
      </c>
      <c r="B39" s="4"/>
      <c r="C39" s="16">
        <v>50.830477999999999</v>
      </c>
      <c r="D39" s="16">
        <v>48.966707</v>
      </c>
      <c r="E39" s="16">
        <v>1.8637709999999998</v>
      </c>
      <c r="F39" s="5">
        <v>3.8062004046953778E-2</v>
      </c>
    </row>
    <row r="40" spans="1:6" ht="15" x14ac:dyDescent="0.25">
      <c r="A40" s="6" t="s">
        <v>125</v>
      </c>
      <c r="B40" s="4"/>
      <c r="C40" s="17">
        <v>7.7902009999999997</v>
      </c>
      <c r="D40" s="17">
        <v>7.0473619999999997</v>
      </c>
      <c r="E40" s="17">
        <v>0.74283900000000003</v>
      </c>
      <c r="F40" s="7">
        <v>0.10540667557591055</v>
      </c>
    </row>
    <row r="41" spans="1:6" ht="15" x14ac:dyDescent="0.25">
      <c r="A41" s="8" t="s">
        <v>126</v>
      </c>
      <c r="B41" s="4"/>
      <c r="C41" s="18">
        <v>58.620678999999996</v>
      </c>
      <c r="D41" s="18">
        <v>56.014068999999999</v>
      </c>
      <c r="E41" s="18">
        <v>2.6066099999999963</v>
      </c>
      <c r="F41" s="9">
        <v>4.6534916076173584E-2</v>
      </c>
    </row>
    <row r="42" spans="1:6" ht="15" x14ac:dyDescent="0.25">
      <c r="A42" s="10" t="s">
        <v>8</v>
      </c>
      <c r="B42" s="4"/>
      <c r="C42" s="19">
        <v>7.7996030000000003</v>
      </c>
      <c r="D42" s="19">
        <v>7.5399380000000003</v>
      </c>
      <c r="E42" s="19">
        <v>0.25966500000000003</v>
      </c>
      <c r="F42" s="11">
        <v>3.4438612094688313E-2</v>
      </c>
    </row>
    <row r="43" spans="1:6" ht="15" x14ac:dyDescent="0.25">
      <c r="A43" s="12" t="s">
        <v>103</v>
      </c>
      <c r="B43" s="4"/>
      <c r="C43" s="18">
        <v>9.4445569999999996</v>
      </c>
      <c r="D43" s="18">
        <v>8.8747369999999997</v>
      </c>
      <c r="E43" s="18">
        <v>0.56981999999999999</v>
      </c>
      <c r="F43" s="9">
        <v>6.4206973119316099E-2</v>
      </c>
    </row>
    <row r="44" spans="1:6" ht="15" x14ac:dyDescent="0.25">
      <c r="A44" s="10" t="s">
        <v>9</v>
      </c>
      <c r="B44" s="4"/>
      <c r="C44" s="19">
        <v>2.4243679999999999</v>
      </c>
      <c r="D44" s="19">
        <v>2.2949899999999999</v>
      </c>
      <c r="E44" s="19">
        <v>0.12937799999999999</v>
      </c>
      <c r="F44" s="11">
        <v>5.6374101847938334E-2</v>
      </c>
    </row>
    <row r="45" spans="1:6" ht="15" x14ac:dyDescent="0.25">
      <c r="A45" s="12" t="s">
        <v>15</v>
      </c>
      <c r="B45" s="4"/>
      <c r="C45" s="18">
        <v>3.4701420000000001</v>
      </c>
      <c r="D45" s="18">
        <v>3.1185619999999998</v>
      </c>
      <c r="E45" s="18">
        <v>0.35158000000000023</v>
      </c>
      <c r="F45" s="9">
        <v>0.11273785802559008</v>
      </c>
    </row>
    <row r="46" spans="1:6" ht="15" x14ac:dyDescent="0.25">
      <c r="A46" s="10" t="s">
        <v>0</v>
      </c>
      <c r="B46" s="4"/>
      <c r="C46" s="19">
        <v>3.7392280000000002</v>
      </c>
      <c r="D46" s="19">
        <v>3.4677289999999998</v>
      </c>
      <c r="E46" s="19">
        <v>0.27149900000000038</v>
      </c>
      <c r="F46" s="11">
        <v>7.8293026934919185E-2</v>
      </c>
    </row>
    <row r="47" spans="1:6" ht="15.75" x14ac:dyDescent="0.25">
      <c r="A47" s="34" t="s">
        <v>1</v>
      </c>
      <c r="B47" s="13"/>
      <c r="C47" s="61">
        <v>85.498576999999997</v>
      </c>
      <c r="D47" s="61">
        <v>81.310024999999996</v>
      </c>
      <c r="E47" s="61">
        <v>4.1885520000000014</v>
      </c>
      <c r="F47" s="33">
        <v>5.1513352750783212E-2</v>
      </c>
    </row>
    <row r="48" spans="1:6" x14ac:dyDescent="0.2">
      <c r="A48" t="s">
        <v>10</v>
      </c>
      <c r="C48" s="36"/>
      <c r="D48" s="21"/>
      <c r="E48" s="22"/>
      <c r="F48" s="14"/>
    </row>
    <row r="50" spans="1:6" x14ac:dyDescent="0.2">
      <c r="A50" s="107" t="s">
        <v>102</v>
      </c>
      <c r="B50" s="107"/>
      <c r="C50" s="107"/>
      <c r="D50" s="107"/>
      <c r="E50" s="107"/>
      <c r="F50" s="107"/>
    </row>
    <row r="51" spans="1:6" ht="15" x14ac:dyDescent="0.25">
      <c r="A51" s="12" t="s">
        <v>103</v>
      </c>
      <c r="B51" s="4"/>
      <c r="C51" s="16">
        <v>1.0359999999999999E-2</v>
      </c>
      <c r="D51" s="16">
        <v>1.0123999999999999E-2</v>
      </c>
      <c r="E51" s="16">
        <v>2.360000000000001E-4</v>
      </c>
      <c r="F51" s="5">
        <v>2.3310944290794163E-2</v>
      </c>
    </row>
    <row r="52" spans="1:6" ht="15" x14ac:dyDescent="0.25">
      <c r="A52" s="10" t="s">
        <v>15</v>
      </c>
      <c r="B52" s="4"/>
      <c r="C52" s="17">
        <v>3.6797000000000003E-2</v>
      </c>
      <c r="D52" s="17">
        <v>3.2833000000000001E-2</v>
      </c>
      <c r="E52" s="17">
        <v>3.9640000000000022E-3</v>
      </c>
      <c r="F52" s="7">
        <v>0.1207321901745196</v>
      </c>
    </row>
    <row r="53" spans="1:6" ht="15.75" x14ac:dyDescent="0.25">
      <c r="A53" s="34" t="s">
        <v>1</v>
      </c>
      <c r="B53" s="13"/>
      <c r="C53" s="32">
        <v>4.7157000000000004E-2</v>
      </c>
      <c r="D53" s="32">
        <v>4.2957000000000002E-2</v>
      </c>
      <c r="E53" s="32">
        <v>4.2000000000000023E-3</v>
      </c>
      <c r="F53" s="33">
        <v>9.7772190795446662E-2</v>
      </c>
    </row>
    <row r="55" spans="1:6" ht="15.75" x14ac:dyDescent="0.25">
      <c r="A55" s="34" t="s">
        <v>104</v>
      </c>
      <c r="B55" s="13"/>
      <c r="C55" s="32">
        <v>85.545733999999996</v>
      </c>
      <c r="D55" s="32">
        <v>81.352981999999997</v>
      </c>
      <c r="E55" s="32">
        <v>4.1927519999999987</v>
      </c>
      <c r="F55" s="33">
        <v>5.153777891018179E-2</v>
      </c>
    </row>
    <row r="58" spans="1:6" ht="15" x14ac:dyDescent="0.25">
      <c r="C58" s="25" t="s">
        <v>2</v>
      </c>
      <c r="D58" s="25" t="s">
        <v>2</v>
      </c>
      <c r="E58" s="103" t="s">
        <v>176</v>
      </c>
      <c r="F58" s="104"/>
    </row>
    <row r="59" spans="1:6" ht="15" x14ac:dyDescent="0.25">
      <c r="A59" s="23"/>
      <c r="B59" s="2"/>
      <c r="C59" s="26" t="s">
        <v>178</v>
      </c>
      <c r="D59" s="26" t="s">
        <v>178</v>
      </c>
      <c r="E59" s="27" t="s">
        <v>3</v>
      </c>
      <c r="F59" s="28"/>
    </row>
    <row r="60" spans="1:6" ht="15" x14ac:dyDescent="0.25">
      <c r="A60" s="24"/>
      <c r="B60" s="2"/>
      <c r="C60" s="29" t="str">
        <f>+$C$12</f>
        <v>2019</v>
      </c>
      <c r="D60" s="29" t="str">
        <f>+$D$12</f>
        <v>2018</v>
      </c>
      <c r="E60" s="30" t="s">
        <v>4</v>
      </c>
      <c r="F60" s="31" t="s">
        <v>5</v>
      </c>
    </row>
    <row r="61" spans="1:6" ht="15" x14ac:dyDescent="0.25">
      <c r="A61" s="3" t="s">
        <v>6</v>
      </c>
      <c r="B61" s="4"/>
      <c r="C61" s="16">
        <v>37.373860000000001</v>
      </c>
      <c r="D61" s="16">
        <v>35.220095000000001</v>
      </c>
      <c r="E61" s="16">
        <v>2.1537649999999999</v>
      </c>
      <c r="F61" s="5">
        <v>6.1151595417332061E-2</v>
      </c>
    </row>
    <row r="62" spans="1:6" ht="15" x14ac:dyDescent="0.25">
      <c r="A62" s="6" t="s">
        <v>12</v>
      </c>
      <c r="B62" s="4"/>
      <c r="C62" s="17">
        <v>19.083535000000001</v>
      </c>
      <c r="D62" s="17">
        <v>17.245443999999999</v>
      </c>
      <c r="E62" s="17">
        <v>1.8380910000000021</v>
      </c>
      <c r="F62" s="7">
        <v>0.10658415057333416</v>
      </c>
    </row>
    <row r="63" spans="1:6" ht="15" x14ac:dyDescent="0.25">
      <c r="A63" s="62" t="s">
        <v>7</v>
      </c>
      <c r="B63" s="4"/>
      <c r="C63" s="16">
        <v>56.457395000000005</v>
      </c>
      <c r="D63" s="16">
        <v>52.465539</v>
      </c>
      <c r="E63" s="16">
        <v>3.9918560000000056</v>
      </c>
      <c r="F63" s="5">
        <v>7.6085294768438491E-2</v>
      </c>
    </row>
    <row r="64" spans="1:6" ht="15" x14ac:dyDescent="0.25">
      <c r="A64" s="6" t="s">
        <v>125</v>
      </c>
      <c r="B64" s="4"/>
      <c r="C64" s="17">
        <v>8.786702</v>
      </c>
      <c r="D64" s="17">
        <v>7.7181959999999998</v>
      </c>
      <c r="E64" s="17">
        <v>1.0685060000000002</v>
      </c>
      <c r="F64" s="7">
        <v>0.13843986340849601</v>
      </c>
    </row>
    <row r="65" spans="1:6" ht="15" x14ac:dyDescent="0.25">
      <c r="A65" s="8" t="s">
        <v>126</v>
      </c>
      <c r="B65" s="4"/>
      <c r="C65" s="18">
        <v>65.244097000000011</v>
      </c>
      <c r="D65" s="18">
        <v>60.183734999999999</v>
      </c>
      <c r="E65" s="18">
        <v>5.060362000000012</v>
      </c>
      <c r="F65" s="9">
        <v>8.4081886908481368E-2</v>
      </c>
    </row>
    <row r="66" spans="1:6" ht="15" x14ac:dyDescent="0.25">
      <c r="A66" s="10" t="s">
        <v>8</v>
      </c>
      <c r="B66" s="4"/>
      <c r="C66" s="19">
        <v>8.4575469999999999</v>
      </c>
      <c r="D66" s="19">
        <v>7.6932400000000003</v>
      </c>
      <c r="E66" s="19">
        <v>0.76430699999999963</v>
      </c>
      <c r="F66" s="11">
        <v>9.9347869038272515E-2</v>
      </c>
    </row>
    <row r="67" spans="1:6" ht="15" x14ac:dyDescent="0.25">
      <c r="A67" s="12" t="s">
        <v>103</v>
      </c>
      <c r="B67" s="4"/>
      <c r="C67" s="18">
        <v>10.507</v>
      </c>
      <c r="D67" s="18">
        <v>9.4769030000000001</v>
      </c>
      <c r="E67" s="18">
        <v>1.0300969999999996</v>
      </c>
      <c r="F67" s="9">
        <v>0.10869553059686267</v>
      </c>
    </row>
    <row r="68" spans="1:6" ht="15" x14ac:dyDescent="0.25">
      <c r="A68" s="10" t="s">
        <v>9</v>
      </c>
      <c r="B68" s="4"/>
      <c r="C68" s="19">
        <v>2.6219000000000001</v>
      </c>
      <c r="D68" s="19">
        <v>2.4728910000000002</v>
      </c>
      <c r="E68" s="19">
        <v>0.14900899999999995</v>
      </c>
      <c r="F68" s="11">
        <v>6.0257002835951902E-2</v>
      </c>
    </row>
    <row r="69" spans="1:6" ht="15" x14ac:dyDescent="0.25">
      <c r="A69" s="12" t="s">
        <v>15</v>
      </c>
      <c r="B69" s="4"/>
      <c r="C69" s="18">
        <v>3.7811210000000002</v>
      </c>
      <c r="D69" s="18">
        <v>3.3191299999999999</v>
      </c>
      <c r="E69" s="18">
        <v>0.46199100000000026</v>
      </c>
      <c r="F69" s="9">
        <v>0.13919039025286756</v>
      </c>
    </row>
    <row r="70" spans="1:6" ht="15" x14ac:dyDescent="0.25">
      <c r="A70" s="10" t="s">
        <v>0</v>
      </c>
      <c r="B70" s="4"/>
      <c r="C70" s="19">
        <v>4.0132050000000001</v>
      </c>
      <c r="D70" s="19">
        <v>3.6298189999999999</v>
      </c>
      <c r="E70" s="19">
        <v>0.38338600000000023</v>
      </c>
      <c r="F70" s="11">
        <v>0.10562124447527556</v>
      </c>
    </row>
    <row r="71" spans="1:6" ht="15.75" x14ac:dyDescent="0.25">
      <c r="A71" s="34" t="s">
        <v>1</v>
      </c>
      <c r="B71" s="13"/>
      <c r="C71" s="61">
        <v>94.624870000000016</v>
      </c>
      <c r="D71" s="61">
        <v>86.775718000000012</v>
      </c>
      <c r="E71" s="61">
        <v>7.8491520000000037</v>
      </c>
      <c r="F71" s="40">
        <v>9.0453322437504952E-2</v>
      </c>
    </row>
    <row r="72" spans="1:6" x14ac:dyDescent="0.2">
      <c r="A72" t="s">
        <v>10</v>
      </c>
      <c r="C72" s="21"/>
      <c r="D72" s="21"/>
      <c r="E72" s="22"/>
      <c r="F72" s="14"/>
    </row>
    <row r="73" spans="1:6" x14ac:dyDescent="0.2">
      <c r="C73" s="21"/>
      <c r="D73" s="21"/>
      <c r="E73" s="21"/>
    </row>
    <row r="74" spans="1:6" x14ac:dyDescent="0.2">
      <c r="A74" s="107" t="s">
        <v>102</v>
      </c>
      <c r="B74" s="107"/>
      <c r="C74" s="107"/>
      <c r="D74" s="107"/>
      <c r="E74" s="107"/>
      <c r="F74" s="107"/>
    </row>
    <row r="75" spans="1:6" ht="15" x14ac:dyDescent="0.25">
      <c r="A75" s="12" t="s">
        <v>103</v>
      </c>
      <c r="B75" s="4"/>
      <c r="C75" s="16">
        <v>1.0838E-2</v>
      </c>
      <c r="D75" s="16">
        <v>1.116E-2</v>
      </c>
      <c r="E75" s="16">
        <v>-3.2199999999999937E-4</v>
      </c>
      <c r="F75" s="5">
        <v>-2.8853046594982022E-2</v>
      </c>
    </row>
    <row r="76" spans="1:6" ht="15" x14ac:dyDescent="0.25">
      <c r="A76" s="10" t="s">
        <v>15</v>
      </c>
      <c r="B76" s="4"/>
      <c r="C76" s="17">
        <v>4.0099999999999997E-2</v>
      </c>
      <c r="D76" s="17">
        <v>3.5194000000000003E-2</v>
      </c>
      <c r="E76" s="17">
        <v>4.9059999999999937E-3</v>
      </c>
      <c r="F76" s="7">
        <v>0.13939876115246899</v>
      </c>
    </row>
    <row r="77" spans="1:6" ht="15.75" x14ac:dyDescent="0.25">
      <c r="A77" s="34" t="s">
        <v>1</v>
      </c>
      <c r="B77" s="13"/>
      <c r="C77" s="32">
        <v>5.0937999999999997E-2</v>
      </c>
      <c r="D77" s="32">
        <v>4.6354000000000006E-2</v>
      </c>
      <c r="E77" s="32">
        <v>4.5839999999999943E-3</v>
      </c>
      <c r="F77" s="33">
        <v>9.8891142080510711E-2</v>
      </c>
    </row>
    <row r="79" spans="1:6" ht="15.75" x14ac:dyDescent="0.25">
      <c r="A79" s="34" t="s">
        <v>104</v>
      </c>
      <c r="B79" s="13"/>
      <c r="C79" s="32">
        <v>94.675808000000018</v>
      </c>
      <c r="D79" s="32">
        <v>86.822072000000006</v>
      </c>
      <c r="E79" s="32">
        <v>7.853736000000012</v>
      </c>
      <c r="F79" s="33">
        <v>9.0457827359844756E-2</v>
      </c>
    </row>
    <row r="82" spans="1:6" ht="15" x14ac:dyDescent="0.25">
      <c r="C82" s="25" t="s">
        <v>2</v>
      </c>
      <c r="D82" s="25" t="s">
        <v>2</v>
      </c>
      <c r="E82" s="103" t="s">
        <v>176</v>
      </c>
      <c r="F82" s="104"/>
    </row>
    <row r="83" spans="1:6" ht="15" x14ac:dyDescent="0.25">
      <c r="A83" s="23"/>
      <c r="B83" s="2"/>
      <c r="C83" s="26" t="s">
        <v>179</v>
      </c>
      <c r="D83" s="26" t="s">
        <v>179</v>
      </c>
      <c r="E83" s="27" t="s">
        <v>3</v>
      </c>
      <c r="F83" s="28"/>
    </row>
    <row r="84" spans="1:6" ht="15" x14ac:dyDescent="0.25">
      <c r="A84" s="24"/>
      <c r="B84" s="2"/>
      <c r="C84" s="29" t="str">
        <f>+$C$12</f>
        <v>2019</v>
      </c>
      <c r="D84" s="29" t="str">
        <f>+$D$12</f>
        <v>2018</v>
      </c>
      <c r="E84" s="30" t="s">
        <v>4</v>
      </c>
      <c r="F84" s="31" t="s">
        <v>5</v>
      </c>
    </row>
    <row r="85" spans="1:6" ht="15" x14ac:dyDescent="0.25">
      <c r="A85" s="3" t="s">
        <v>6</v>
      </c>
      <c r="B85" s="4"/>
      <c r="C85" s="16">
        <v>34.779212999999999</v>
      </c>
      <c r="D85" s="16">
        <v>35.645533</v>
      </c>
      <c r="E85" s="16">
        <v>-0.86632000000000176</v>
      </c>
      <c r="F85" s="5">
        <v>-2.4303746559211269E-2</v>
      </c>
    </row>
    <row r="86" spans="1:6" ht="15" x14ac:dyDescent="0.25">
      <c r="A86" s="6" t="s">
        <v>12</v>
      </c>
      <c r="B86" s="4"/>
      <c r="C86" s="17">
        <v>17.985029999999998</v>
      </c>
      <c r="D86" s="17">
        <v>17.787693000000001</v>
      </c>
      <c r="E86" s="17">
        <v>0.19733699999999743</v>
      </c>
      <c r="F86" s="7">
        <v>1.1094018769044272E-2</v>
      </c>
    </row>
    <row r="87" spans="1:6" ht="15" x14ac:dyDescent="0.25">
      <c r="A87" s="62" t="s">
        <v>7</v>
      </c>
      <c r="B87" s="4"/>
      <c r="C87" s="16">
        <v>52.764242999999993</v>
      </c>
      <c r="D87" s="16">
        <v>53.433226000000005</v>
      </c>
      <c r="E87" s="16">
        <v>-0.66898300000001143</v>
      </c>
      <c r="F87" s="5">
        <v>-1.2519981481185721E-2</v>
      </c>
    </row>
    <row r="88" spans="1:6" ht="15" x14ac:dyDescent="0.25">
      <c r="A88" s="6" t="s">
        <v>125</v>
      </c>
      <c r="B88" s="4"/>
      <c r="C88" s="17">
        <v>8.4144930000000002</v>
      </c>
      <c r="D88" s="17">
        <v>8.0139879999999994</v>
      </c>
      <c r="E88" s="17">
        <v>0.40050500000000078</v>
      </c>
      <c r="F88" s="7">
        <v>4.9975742414388541E-2</v>
      </c>
    </row>
    <row r="89" spans="1:6" ht="15" x14ac:dyDescent="0.25">
      <c r="A89" s="8" t="s">
        <v>126</v>
      </c>
      <c r="B89" s="4"/>
      <c r="C89" s="18">
        <v>61.178735999999994</v>
      </c>
      <c r="D89" s="18">
        <v>61.447214000000002</v>
      </c>
      <c r="E89" s="18">
        <v>-0.26847800000000888</v>
      </c>
      <c r="F89" s="9">
        <v>-4.3692460979599312E-3</v>
      </c>
    </row>
    <row r="90" spans="1:6" ht="15" x14ac:dyDescent="0.25">
      <c r="A90" s="10" t="s">
        <v>8</v>
      </c>
      <c r="B90" s="4"/>
      <c r="C90" s="19">
        <v>7.6161300000000001</v>
      </c>
      <c r="D90" s="19">
        <v>7.8354119999999998</v>
      </c>
      <c r="E90" s="19">
        <v>-0.21928199999999975</v>
      </c>
      <c r="F90" s="11">
        <v>-2.7986020390504004E-2</v>
      </c>
    </row>
    <row r="91" spans="1:6" ht="15" x14ac:dyDescent="0.25">
      <c r="A91" s="12" t="s">
        <v>103</v>
      </c>
      <c r="B91" s="4"/>
      <c r="C91" s="18">
        <v>10.030224</v>
      </c>
      <c r="D91" s="18">
        <v>9.9151100000000003</v>
      </c>
      <c r="E91" s="18">
        <v>0.11511400000000016</v>
      </c>
      <c r="F91" s="9">
        <v>1.1609956924330658E-2</v>
      </c>
    </row>
    <row r="92" spans="1:6" ht="15" x14ac:dyDescent="0.25">
      <c r="A92" s="10" t="s">
        <v>9</v>
      </c>
      <c r="B92" s="4"/>
      <c r="C92" s="19">
        <v>2.4150239999999998</v>
      </c>
      <c r="D92" s="19">
        <v>2.487419</v>
      </c>
      <c r="E92" s="19">
        <v>-7.2395000000000209E-2</v>
      </c>
      <c r="F92" s="11">
        <v>-2.9104465311232328E-2</v>
      </c>
    </row>
    <row r="93" spans="1:6" ht="15" x14ac:dyDescent="0.25">
      <c r="A93" s="12" t="s">
        <v>15</v>
      </c>
      <c r="B93" s="4"/>
      <c r="C93" s="18">
        <v>3.4091550000000002</v>
      </c>
      <c r="D93" s="18">
        <v>3.3380100000000001</v>
      </c>
      <c r="E93" s="18">
        <v>7.1145000000000014E-2</v>
      </c>
      <c r="F93" s="9">
        <v>2.1313597023376207E-2</v>
      </c>
    </row>
    <row r="94" spans="1:6" ht="15" x14ac:dyDescent="0.25">
      <c r="A94" s="10" t="s">
        <v>0</v>
      </c>
      <c r="B94" s="4"/>
      <c r="C94" s="19">
        <v>3.6263290000000001</v>
      </c>
      <c r="D94" s="19">
        <v>3.6823579999999998</v>
      </c>
      <c r="E94" s="19">
        <v>-5.6028999999999662E-2</v>
      </c>
      <c r="F94" s="11">
        <v>-1.5215522227876721E-2</v>
      </c>
    </row>
    <row r="95" spans="1:6" ht="15.75" x14ac:dyDescent="0.25">
      <c r="A95" s="34" t="s">
        <v>1</v>
      </c>
      <c r="B95" s="13"/>
      <c r="C95" s="61">
        <v>88.275598000000002</v>
      </c>
      <c r="D95" s="61">
        <v>88.705522999999999</v>
      </c>
      <c r="E95" s="61">
        <v>-0.42992499999999723</v>
      </c>
      <c r="F95" s="40">
        <v>-4.8466542494766335E-3</v>
      </c>
    </row>
    <row r="96" spans="1:6" x14ac:dyDescent="0.2">
      <c r="A96" t="s">
        <v>10</v>
      </c>
      <c r="C96" s="21"/>
      <c r="D96" s="21"/>
      <c r="E96" s="21"/>
    </row>
    <row r="97" spans="1:6" x14ac:dyDescent="0.2">
      <c r="C97" s="21"/>
      <c r="D97" s="21"/>
      <c r="E97" s="21"/>
    </row>
    <row r="98" spans="1:6" x14ac:dyDescent="0.2">
      <c r="A98" s="107" t="s">
        <v>102</v>
      </c>
      <c r="B98" s="107"/>
      <c r="C98" s="107"/>
      <c r="D98" s="107"/>
      <c r="E98" s="107"/>
      <c r="F98" s="107"/>
    </row>
    <row r="99" spans="1:6" ht="15" x14ac:dyDescent="0.25">
      <c r="A99" s="12" t="s">
        <v>103</v>
      </c>
      <c r="B99" s="4"/>
      <c r="C99" s="16">
        <v>1.1622E-2</v>
      </c>
      <c r="D99" s="16">
        <v>1.1161000000000001E-2</v>
      </c>
      <c r="E99" s="16">
        <v>4.609999999999996E-4</v>
      </c>
      <c r="F99" s="5">
        <v>4.1304542603709304E-2</v>
      </c>
    </row>
    <row r="100" spans="1:6" ht="15" x14ac:dyDescent="0.25">
      <c r="A100" s="10" t="s">
        <v>15</v>
      </c>
      <c r="B100" s="4"/>
      <c r="C100" s="17">
        <v>3.8399999999999997E-2</v>
      </c>
      <c r="D100" s="17">
        <v>3.7457999999999998E-2</v>
      </c>
      <c r="E100" s="17">
        <v>9.4199999999999839E-4</v>
      </c>
      <c r="F100" s="7">
        <v>2.5148165945859322E-2</v>
      </c>
    </row>
    <row r="101" spans="1:6" ht="15.75" x14ac:dyDescent="0.25">
      <c r="A101" s="34" t="s">
        <v>1</v>
      </c>
      <c r="B101" s="13"/>
      <c r="C101" s="32">
        <v>5.0021999999999997E-2</v>
      </c>
      <c r="D101" s="32">
        <v>4.8618999999999996E-2</v>
      </c>
      <c r="E101" s="32">
        <v>1.402999999999998E-3</v>
      </c>
      <c r="F101" s="33">
        <v>2.88570312017935E-2</v>
      </c>
    </row>
    <row r="103" spans="1:6" ht="15.75" x14ac:dyDescent="0.25">
      <c r="A103" s="34" t="s">
        <v>104</v>
      </c>
      <c r="B103" s="13"/>
      <c r="C103" s="32">
        <v>88.325620000000001</v>
      </c>
      <c r="D103" s="32">
        <v>88.754142000000002</v>
      </c>
      <c r="E103" s="32">
        <v>-0.42852200000000096</v>
      </c>
      <c r="F103" s="33">
        <v>-4.8281915676679178E-3</v>
      </c>
    </row>
    <row r="106" spans="1:6" ht="15" x14ac:dyDescent="0.25">
      <c r="C106" s="25" t="s">
        <v>2</v>
      </c>
      <c r="D106" s="25" t="s">
        <v>2</v>
      </c>
      <c r="E106" s="103" t="s">
        <v>176</v>
      </c>
      <c r="F106" s="104"/>
    </row>
    <row r="107" spans="1:6" ht="15" x14ac:dyDescent="0.25">
      <c r="A107" s="23"/>
      <c r="B107" s="2"/>
      <c r="C107" s="26" t="s">
        <v>184</v>
      </c>
      <c r="D107" s="26" t="s">
        <v>184</v>
      </c>
      <c r="E107" s="27" t="s">
        <v>3</v>
      </c>
      <c r="F107" s="28"/>
    </row>
    <row r="108" spans="1:6" ht="15" x14ac:dyDescent="0.25">
      <c r="A108" s="24"/>
      <c r="B108" s="2"/>
      <c r="C108" s="29" t="str">
        <f>+$C$12</f>
        <v>2019</v>
      </c>
      <c r="D108" s="29" t="str">
        <f>+$D$12</f>
        <v>2018</v>
      </c>
      <c r="E108" s="30" t="s">
        <v>4</v>
      </c>
      <c r="F108" s="31" t="s">
        <v>5</v>
      </c>
    </row>
    <row r="109" spans="1:6" ht="15" x14ac:dyDescent="0.25">
      <c r="A109" s="3" t="s">
        <v>6</v>
      </c>
      <c r="B109" s="4"/>
      <c r="C109" s="16">
        <v>37.242171999999997</v>
      </c>
      <c r="D109" s="16">
        <v>36.771042999999999</v>
      </c>
      <c r="E109" s="16">
        <v>0.47112899999999769</v>
      </c>
      <c r="F109" s="5">
        <v>1.2812500314445736E-2</v>
      </c>
    </row>
    <row r="110" spans="1:6" ht="15" x14ac:dyDescent="0.25">
      <c r="A110" s="6" t="s">
        <v>12</v>
      </c>
      <c r="B110" s="4"/>
      <c r="C110" s="17">
        <v>20.479807000000001</v>
      </c>
      <c r="D110" s="17">
        <v>19.053998</v>
      </c>
      <c r="E110" s="17">
        <v>1.425809000000001</v>
      </c>
      <c r="F110" s="7">
        <v>7.4829912336508111E-2</v>
      </c>
    </row>
    <row r="111" spans="1:6" ht="15" x14ac:dyDescent="0.25">
      <c r="A111" s="62" t="s">
        <v>7</v>
      </c>
      <c r="B111" s="4"/>
      <c r="C111" s="16">
        <v>57.721978999999997</v>
      </c>
      <c r="D111" s="16">
        <v>55.825040999999999</v>
      </c>
      <c r="E111" s="16">
        <v>1.8969379999999987</v>
      </c>
      <c r="F111" s="5">
        <v>3.3980055652802814E-2</v>
      </c>
    </row>
    <row r="112" spans="1:6" ht="15" x14ac:dyDescent="0.25">
      <c r="A112" s="6" t="s">
        <v>125</v>
      </c>
      <c r="B112" s="4"/>
      <c r="C112" s="17">
        <v>9.3259830000000008</v>
      </c>
      <c r="D112" s="17">
        <v>8.6028470000000006</v>
      </c>
      <c r="E112" s="17">
        <v>0.72313600000000022</v>
      </c>
      <c r="F112" s="7">
        <v>8.4057754368989726E-2</v>
      </c>
    </row>
    <row r="113" spans="1:6" ht="15" x14ac:dyDescent="0.25">
      <c r="A113" s="8" t="s">
        <v>126</v>
      </c>
      <c r="B113" s="4"/>
      <c r="C113" s="18">
        <v>67.047961999999998</v>
      </c>
      <c r="D113" s="18">
        <v>64.427887999999996</v>
      </c>
      <c r="E113" s="18">
        <v>2.6200740000000025</v>
      </c>
      <c r="F113" s="9">
        <v>4.0666768403148687E-2</v>
      </c>
    </row>
    <row r="114" spans="1:6" ht="15" x14ac:dyDescent="0.25">
      <c r="A114" s="10" t="s">
        <v>8</v>
      </c>
      <c r="B114" s="4"/>
      <c r="C114" s="19">
        <v>8.4434269999999998</v>
      </c>
      <c r="D114" s="19">
        <v>8.1483650000000001</v>
      </c>
      <c r="E114" s="19">
        <v>0.29506199999999971</v>
      </c>
      <c r="F114" s="11">
        <v>3.6211190833989361E-2</v>
      </c>
    </row>
    <row r="115" spans="1:6" ht="15" x14ac:dyDescent="0.25">
      <c r="A115" s="12" t="s">
        <v>103</v>
      </c>
      <c r="B115" s="4"/>
      <c r="C115" s="18">
        <v>10.798366</v>
      </c>
      <c r="D115" s="18">
        <v>10.397204</v>
      </c>
      <c r="E115" s="18">
        <v>0.40116199999999935</v>
      </c>
      <c r="F115" s="9">
        <v>3.8583642294601449E-2</v>
      </c>
    </row>
    <row r="116" spans="1:6" ht="15" x14ac:dyDescent="0.25">
      <c r="A116" s="10" t="s">
        <v>9</v>
      </c>
      <c r="B116" s="4"/>
      <c r="C116" s="19">
        <v>2.7623899999999999</v>
      </c>
      <c r="D116" s="19">
        <v>2.639275</v>
      </c>
      <c r="E116" s="19">
        <v>0.12311499999999986</v>
      </c>
      <c r="F116" s="11">
        <v>4.6647280029553519E-2</v>
      </c>
    </row>
    <row r="117" spans="1:6" ht="15" x14ac:dyDescent="0.25">
      <c r="A117" s="12" t="s">
        <v>15</v>
      </c>
      <c r="B117" s="4"/>
      <c r="C117" s="18">
        <v>3.933198</v>
      </c>
      <c r="D117" s="18">
        <v>3.6365500000000002</v>
      </c>
      <c r="E117" s="18">
        <v>0.2966479999999998</v>
      </c>
      <c r="F117" s="9">
        <v>8.1574019331509207E-2</v>
      </c>
    </row>
    <row r="118" spans="1:6" ht="15" x14ac:dyDescent="0.25">
      <c r="A118" s="10" t="s">
        <v>0</v>
      </c>
      <c r="B118" s="4"/>
      <c r="C118" s="19">
        <v>4.147996</v>
      </c>
      <c r="D118" s="19">
        <v>3.991263</v>
      </c>
      <c r="E118" s="19">
        <v>0.15673300000000001</v>
      </c>
      <c r="F118" s="11">
        <v>3.9269023364283437E-2</v>
      </c>
    </row>
    <row r="119" spans="1:6" ht="15.75" x14ac:dyDescent="0.25">
      <c r="A119" s="34" t="s">
        <v>1</v>
      </c>
      <c r="B119" s="13"/>
      <c r="C119" s="61">
        <v>97.133339000000007</v>
      </c>
      <c r="D119" s="61">
        <v>93.240544999999997</v>
      </c>
      <c r="E119" s="61">
        <v>3.8927940000000092</v>
      </c>
      <c r="F119" s="40">
        <v>4.1750013365966593E-2</v>
      </c>
    </row>
    <row r="120" spans="1:6" x14ac:dyDescent="0.2">
      <c r="A120" t="s">
        <v>10</v>
      </c>
      <c r="C120" s="21"/>
      <c r="D120" s="21"/>
      <c r="E120" s="21"/>
    </row>
    <row r="121" spans="1:6" x14ac:dyDescent="0.2">
      <c r="C121" s="21"/>
      <c r="D121" s="21"/>
      <c r="E121" s="21"/>
    </row>
    <row r="122" spans="1:6" x14ac:dyDescent="0.2">
      <c r="A122" s="107" t="s">
        <v>102</v>
      </c>
      <c r="B122" s="107"/>
      <c r="C122" s="107"/>
      <c r="D122" s="107"/>
      <c r="E122" s="107"/>
      <c r="F122" s="107"/>
    </row>
    <row r="123" spans="1:6" ht="15" x14ac:dyDescent="0.25">
      <c r="A123" s="12" t="s">
        <v>103</v>
      </c>
      <c r="B123" s="4"/>
      <c r="C123" s="16">
        <v>9.6670000000000002E-3</v>
      </c>
      <c r="D123" s="16">
        <v>1.0649E-2</v>
      </c>
      <c r="E123" s="16">
        <v>-9.8200000000000023E-4</v>
      </c>
      <c r="F123" s="5">
        <v>-9.2215231477134021E-2</v>
      </c>
    </row>
    <row r="124" spans="1:6" ht="15" x14ac:dyDescent="0.25">
      <c r="A124" s="10" t="s">
        <v>15</v>
      </c>
      <c r="B124" s="4"/>
      <c r="C124" s="17">
        <v>3.8558000000000002E-2</v>
      </c>
      <c r="D124" s="17">
        <v>3.8046999999999997E-2</v>
      </c>
      <c r="E124" s="17">
        <v>5.1100000000000451E-4</v>
      </c>
      <c r="F124" s="7">
        <v>1.3430756695666006E-2</v>
      </c>
    </row>
    <row r="125" spans="1:6" ht="15.75" x14ac:dyDescent="0.25">
      <c r="A125" s="34" t="s">
        <v>1</v>
      </c>
      <c r="B125" s="13"/>
      <c r="C125" s="32">
        <v>4.8225000000000004E-2</v>
      </c>
      <c r="D125" s="32">
        <v>4.8695999999999996E-2</v>
      </c>
      <c r="E125" s="32">
        <v>-4.7099999999999573E-4</v>
      </c>
      <c r="F125" s="33">
        <v>-9.6722523410546195E-3</v>
      </c>
    </row>
    <row r="127" spans="1:6" ht="15.75" x14ac:dyDescent="0.25">
      <c r="A127" s="34" t="s">
        <v>104</v>
      </c>
      <c r="B127" s="13"/>
      <c r="C127" s="32">
        <v>97.181564000000009</v>
      </c>
      <c r="D127" s="32">
        <v>93.289241000000004</v>
      </c>
      <c r="E127" s="32">
        <v>3.8923230000000046</v>
      </c>
      <c r="F127" s="33">
        <v>4.1723171485552171E-2</v>
      </c>
    </row>
    <row r="130" spans="1:6" ht="15" x14ac:dyDescent="0.25">
      <c r="C130" s="25" t="s">
        <v>2</v>
      </c>
      <c r="D130" s="25" t="s">
        <v>2</v>
      </c>
      <c r="E130" s="103" t="s">
        <v>176</v>
      </c>
      <c r="F130" s="104"/>
    </row>
    <row r="131" spans="1:6" ht="15" x14ac:dyDescent="0.25">
      <c r="A131" s="23"/>
      <c r="B131" s="2"/>
      <c r="C131" s="26" t="s">
        <v>187</v>
      </c>
      <c r="D131" s="26" t="s">
        <v>187</v>
      </c>
      <c r="E131" s="27" t="s">
        <v>3</v>
      </c>
      <c r="F131" s="28"/>
    </row>
    <row r="132" spans="1:6" ht="15" x14ac:dyDescent="0.25">
      <c r="A132" s="24"/>
      <c r="B132" s="2"/>
      <c r="C132" s="29" t="s">
        <v>165</v>
      </c>
      <c r="D132" s="29" t="s">
        <v>155</v>
      </c>
      <c r="E132" s="30" t="s">
        <v>4</v>
      </c>
      <c r="F132" s="31" t="s">
        <v>5</v>
      </c>
    </row>
    <row r="133" spans="1:6" ht="15" x14ac:dyDescent="0.25">
      <c r="A133" s="3" t="s">
        <v>6</v>
      </c>
      <c r="B133" s="4"/>
      <c r="C133" s="16">
        <v>33.894032000000003</v>
      </c>
      <c r="D133" s="16">
        <v>34.979596999999998</v>
      </c>
      <c r="E133" s="16">
        <v>-1.0855649999999955</v>
      </c>
      <c r="F133" s="5">
        <v>-3.1034234042204532E-2</v>
      </c>
    </row>
    <row r="134" spans="1:6" ht="15" x14ac:dyDescent="0.25">
      <c r="A134" s="6" t="s">
        <v>12</v>
      </c>
      <c r="B134" s="4"/>
      <c r="C134" s="17">
        <v>18.007504000000001</v>
      </c>
      <c r="D134" s="17">
        <v>18.557327999999998</v>
      </c>
      <c r="E134" s="17">
        <v>-0.54982399999999743</v>
      </c>
      <c r="F134" s="7">
        <v>-2.9628403399454786E-2</v>
      </c>
    </row>
    <row r="135" spans="1:6" ht="15" x14ac:dyDescent="0.25">
      <c r="A135" s="62" t="s">
        <v>7</v>
      </c>
      <c r="B135" s="4"/>
      <c r="C135" s="16">
        <v>51.901536000000007</v>
      </c>
      <c r="D135" s="16">
        <v>53.536924999999997</v>
      </c>
      <c r="E135" s="16">
        <v>-1.6353889999999893</v>
      </c>
      <c r="F135" s="5">
        <v>-3.054693559631954E-2</v>
      </c>
    </row>
    <row r="136" spans="1:6" ht="15" x14ac:dyDescent="0.25">
      <c r="A136" s="6" t="s">
        <v>125</v>
      </c>
      <c r="B136" s="4"/>
      <c r="C136" s="17">
        <v>8.8417589999999997</v>
      </c>
      <c r="D136" s="17">
        <v>8.7586899999999996</v>
      </c>
      <c r="E136" s="17">
        <v>8.3069000000000059E-2</v>
      </c>
      <c r="F136" s="7">
        <v>9.4841808535294728E-3</v>
      </c>
    </row>
    <row r="137" spans="1:6" ht="15" x14ac:dyDescent="0.25">
      <c r="A137" s="8" t="s">
        <v>126</v>
      </c>
      <c r="B137" s="4"/>
      <c r="C137" s="18">
        <v>60.743295000000003</v>
      </c>
      <c r="D137" s="18">
        <v>62.295614999999998</v>
      </c>
      <c r="E137" s="18">
        <v>-1.5523199999999946</v>
      </c>
      <c r="F137" s="9">
        <v>-2.4918607834596297E-2</v>
      </c>
    </row>
    <row r="138" spans="1:6" ht="15" x14ac:dyDescent="0.25">
      <c r="A138" s="10" t="s">
        <v>8</v>
      </c>
      <c r="B138" s="4"/>
      <c r="C138" s="19">
        <v>7.2173319999999999</v>
      </c>
      <c r="D138" s="19">
        <v>7.3941379999999999</v>
      </c>
      <c r="E138" s="19">
        <v>-0.17680600000000002</v>
      </c>
      <c r="F138" s="11">
        <v>-2.3911644602792107E-2</v>
      </c>
    </row>
    <row r="139" spans="1:6" ht="15" x14ac:dyDescent="0.25">
      <c r="A139" s="12" t="s">
        <v>103</v>
      </c>
      <c r="B139" s="4"/>
      <c r="C139" s="18">
        <v>9.9980989999999998</v>
      </c>
      <c r="D139" s="18">
        <v>10.257792999999999</v>
      </c>
      <c r="E139" s="18">
        <v>-0.25969399999999965</v>
      </c>
      <c r="F139" s="9">
        <v>-2.5316751858806243E-2</v>
      </c>
    </row>
    <row r="140" spans="1:6" ht="15" x14ac:dyDescent="0.25">
      <c r="A140" s="10" t="s">
        <v>9</v>
      </c>
      <c r="B140" s="4"/>
      <c r="C140" s="19">
        <v>2.423832</v>
      </c>
      <c r="D140" s="19">
        <v>2.5357630000000002</v>
      </c>
      <c r="E140" s="19">
        <v>-0.11193100000000022</v>
      </c>
      <c r="F140" s="11">
        <v>-4.4140954813206207E-2</v>
      </c>
    </row>
    <row r="141" spans="1:6" ht="15" x14ac:dyDescent="0.25">
      <c r="A141" s="12" t="s">
        <v>15</v>
      </c>
      <c r="B141" s="4"/>
      <c r="C141" s="18">
        <v>3.3023829999999998</v>
      </c>
      <c r="D141" s="18">
        <v>3.3631250000000001</v>
      </c>
      <c r="E141" s="18">
        <v>-6.0742000000000296E-2</v>
      </c>
      <c r="F141" s="9">
        <v>-1.8061178219661859E-2</v>
      </c>
    </row>
    <row r="142" spans="1:6" ht="15" x14ac:dyDescent="0.25">
      <c r="A142" s="10" t="s">
        <v>0</v>
      </c>
      <c r="B142" s="4"/>
      <c r="C142" s="19">
        <v>3.6996259999999999</v>
      </c>
      <c r="D142" s="19">
        <v>3.8099949999999998</v>
      </c>
      <c r="E142" s="19">
        <v>-0.11036899999999994</v>
      </c>
      <c r="F142" s="11">
        <v>-2.8968279485931069E-2</v>
      </c>
    </row>
    <row r="143" spans="1:6" ht="15.75" x14ac:dyDescent="0.25">
      <c r="A143" s="34" t="s">
        <v>1</v>
      </c>
      <c r="B143" s="13"/>
      <c r="C143" s="61">
        <v>87.384567000000004</v>
      </c>
      <c r="D143" s="61">
        <v>89.656428999999989</v>
      </c>
      <c r="E143" s="61">
        <v>-2.2718619999999845</v>
      </c>
      <c r="F143" s="40">
        <v>-2.5339644076165301E-2</v>
      </c>
    </row>
    <row r="144" spans="1:6" x14ac:dyDescent="0.2">
      <c r="A144" t="s">
        <v>10</v>
      </c>
      <c r="C144" s="21"/>
      <c r="D144" s="21"/>
      <c r="E144" s="21"/>
    </row>
    <row r="145" spans="1:6" x14ac:dyDescent="0.2">
      <c r="C145" s="21"/>
      <c r="D145" s="21"/>
      <c r="E145" s="21"/>
    </row>
    <row r="146" spans="1:6" x14ac:dyDescent="0.2">
      <c r="A146" s="107" t="s">
        <v>102</v>
      </c>
      <c r="B146" s="107"/>
      <c r="C146" s="107"/>
      <c r="D146" s="107"/>
      <c r="E146" s="107"/>
      <c r="F146" s="107"/>
    </row>
    <row r="147" spans="1:6" ht="15" x14ac:dyDescent="0.25">
      <c r="A147" s="12" t="s">
        <v>103</v>
      </c>
      <c r="B147" s="4"/>
      <c r="C147" s="16">
        <v>1.1355000000000001E-2</v>
      </c>
      <c r="D147" s="16">
        <v>9.3039999999999998E-3</v>
      </c>
      <c r="E147" s="16">
        <v>2.0510000000000007E-3</v>
      </c>
      <c r="F147" s="5">
        <v>0.22044282029234746</v>
      </c>
    </row>
    <row r="148" spans="1:6" ht="15" x14ac:dyDescent="0.25">
      <c r="A148" s="10" t="s">
        <v>15</v>
      </c>
      <c r="B148" s="4"/>
      <c r="C148" s="17">
        <v>3.6380000000000003E-2</v>
      </c>
      <c r="D148" s="17">
        <v>3.5956000000000002E-2</v>
      </c>
      <c r="E148" s="17">
        <v>4.2400000000000077E-4</v>
      </c>
      <c r="F148" s="7">
        <v>1.1792190455000576E-2</v>
      </c>
    </row>
    <row r="149" spans="1:6" ht="15.75" x14ac:dyDescent="0.25">
      <c r="A149" s="34" t="s">
        <v>1</v>
      </c>
      <c r="B149" s="13"/>
      <c r="C149" s="32">
        <v>4.7735E-2</v>
      </c>
      <c r="D149" s="32">
        <v>4.5260000000000002E-2</v>
      </c>
      <c r="E149" s="32">
        <v>2.4750000000000015E-3</v>
      </c>
      <c r="F149" s="33">
        <v>5.468404772425986E-2</v>
      </c>
    </row>
    <row r="151" spans="1:6" ht="15.75" x14ac:dyDescent="0.25">
      <c r="A151" s="34" t="s">
        <v>104</v>
      </c>
      <c r="B151" s="13"/>
      <c r="C151" s="32">
        <v>87.432302000000007</v>
      </c>
      <c r="D151" s="32">
        <v>89.701688999999988</v>
      </c>
      <c r="E151" s="32">
        <v>-2.2693869999999805</v>
      </c>
      <c r="F151" s="33">
        <v>-2.5299267218925843E-2</v>
      </c>
    </row>
    <row r="154" spans="1:6" ht="15" x14ac:dyDescent="0.25">
      <c r="C154" s="25" t="s">
        <v>2</v>
      </c>
      <c r="D154" s="25" t="s">
        <v>2</v>
      </c>
      <c r="E154" s="103" t="s">
        <v>176</v>
      </c>
      <c r="F154" s="104"/>
    </row>
    <row r="155" spans="1:6" ht="15" x14ac:dyDescent="0.25">
      <c r="A155" s="23"/>
      <c r="B155" s="2"/>
      <c r="C155" s="26" t="s">
        <v>190</v>
      </c>
      <c r="D155" s="26" t="s">
        <v>190</v>
      </c>
      <c r="E155" s="27" t="s">
        <v>3</v>
      </c>
      <c r="F155" s="28"/>
    </row>
    <row r="156" spans="1:6" ht="15" x14ac:dyDescent="0.25">
      <c r="A156" s="24"/>
      <c r="B156" s="2"/>
      <c r="C156" s="29" t="s">
        <v>165</v>
      </c>
      <c r="D156" s="29" t="s">
        <v>155</v>
      </c>
      <c r="E156" s="30" t="s">
        <v>4</v>
      </c>
      <c r="F156" s="31" t="s">
        <v>5</v>
      </c>
    </row>
    <row r="157" spans="1:6" ht="15" x14ac:dyDescent="0.25">
      <c r="A157" s="3" t="s">
        <v>6</v>
      </c>
      <c r="B157" s="4"/>
      <c r="C157" s="16">
        <v>32.807913999999997</v>
      </c>
      <c r="D157" s="16">
        <v>34.365071999999998</v>
      </c>
      <c r="E157" s="16">
        <v>-1.5571580000000012</v>
      </c>
      <c r="F157" s="5">
        <v>-4.5312228648902622E-2</v>
      </c>
    </row>
    <row r="158" spans="1:6" ht="15" x14ac:dyDescent="0.25">
      <c r="A158" s="6" t="s">
        <v>12</v>
      </c>
      <c r="B158" s="4"/>
      <c r="C158" s="17">
        <v>19.055768</v>
      </c>
      <c r="D158" s="17">
        <v>17.863102000000001</v>
      </c>
      <c r="E158" s="17">
        <v>1.1926659999999991</v>
      </c>
      <c r="F158" s="7">
        <v>6.6767015045874956E-2</v>
      </c>
    </row>
    <row r="159" spans="1:6" ht="15" x14ac:dyDescent="0.25">
      <c r="A159" s="62" t="s">
        <v>7</v>
      </c>
      <c r="B159" s="4"/>
      <c r="C159" s="16">
        <v>51.863681999999997</v>
      </c>
      <c r="D159" s="16">
        <v>52.228173999999996</v>
      </c>
      <c r="E159" s="16">
        <v>-0.36449199999999848</v>
      </c>
      <c r="F159" s="5">
        <v>-6.9788386628259012E-3</v>
      </c>
    </row>
    <row r="160" spans="1:6" ht="15" x14ac:dyDescent="0.25">
      <c r="A160" s="6" t="s">
        <v>125</v>
      </c>
      <c r="B160" s="4"/>
      <c r="C160" s="17">
        <v>9.6481410000000007</v>
      </c>
      <c r="D160" s="17">
        <v>8.8626640000000005</v>
      </c>
      <c r="E160" s="17">
        <v>0.7854770000000002</v>
      </c>
      <c r="F160" s="7">
        <v>8.8627640628145238E-2</v>
      </c>
    </row>
    <row r="161" spans="1:6" ht="15" x14ac:dyDescent="0.25">
      <c r="A161" s="8" t="s">
        <v>126</v>
      </c>
      <c r="B161" s="4"/>
      <c r="C161" s="18">
        <v>61.511823</v>
      </c>
      <c r="D161" s="18">
        <v>61.090837999999998</v>
      </c>
      <c r="E161" s="18">
        <v>0.42098500000000172</v>
      </c>
      <c r="F161" s="9">
        <v>6.8911315310489227E-3</v>
      </c>
    </row>
    <row r="162" spans="1:6" ht="15" x14ac:dyDescent="0.25">
      <c r="A162" s="10" t="s">
        <v>8</v>
      </c>
      <c r="B162" s="4"/>
      <c r="C162" s="19">
        <v>7.0011080000000003</v>
      </c>
      <c r="D162" s="19">
        <v>6.5114729999999996</v>
      </c>
      <c r="E162" s="19">
        <v>0.48963500000000071</v>
      </c>
      <c r="F162" s="11">
        <v>7.5195735281402651E-2</v>
      </c>
    </row>
    <row r="163" spans="1:6" ht="15" x14ac:dyDescent="0.25">
      <c r="A163" s="12" t="s">
        <v>103</v>
      </c>
      <c r="B163" s="4"/>
      <c r="C163" s="18">
        <v>10.921118000000002</v>
      </c>
      <c r="D163" s="18">
        <v>10.477880000000001</v>
      </c>
      <c r="E163" s="18">
        <v>0.44323800000000091</v>
      </c>
      <c r="F163" s="9">
        <v>4.2302259617403602E-2</v>
      </c>
    </row>
    <row r="164" spans="1:6" ht="15" x14ac:dyDescent="0.25">
      <c r="A164" s="10" t="s">
        <v>9</v>
      </c>
      <c r="B164" s="4"/>
      <c r="C164" s="19">
        <v>2.4914740000000002</v>
      </c>
      <c r="D164" s="19">
        <v>2.4153220000000002</v>
      </c>
      <c r="E164" s="19">
        <v>7.6151999999999997E-2</v>
      </c>
      <c r="F164" s="11">
        <v>3.1528715425934925E-2</v>
      </c>
    </row>
    <row r="165" spans="1:6" ht="15" x14ac:dyDescent="0.25">
      <c r="A165" s="12" t="s">
        <v>15</v>
      </c>
      <c r="B165" s="4"/>
      <c r="C165" s="18">
        <v>3.4305810000000001</v>
      </c>
      <c r="D165" s="18">
        <v>3.183738</v>
      </c>
      <c r="E165" s="18">
        <v>0.24684300000000015</v>
      </c>
      <c r="F165" s="9">
        <v>7.7532447707694588E-2</v>
      </c>
    </row>
    <row r="166" spans="1:6" ht="15" x14ac:dyDescent="0.25">
      <c r="A166" s="10" t="s">
        <v>0</v>
      </c>
      <c r="B166" s="4"/>
      <c r="C166" s="19">
        <v>3.707694</v>
      </c>
      <c r="D166" s="19">
        <v>3.4700929999999999</v>
      </c>
      <c r="E166" s="19">
        <v>0.23760100000000017</v>
      </c>
      <c r="F166" s="11">
        <v>6.8471075559070088E-2</v>
      </c>
    </row>
    <row r="167" spans="1:6" ht="15.75" x14ac:dyDescent="0.25">
      <c r="A167" s="34" t="s">
        <v>1</v>
      </c>
      <c r="B167" s="13"/>
      <c r="C167" s="61">
        <v>89.063798000000006</v>
      </c>
      <c r="D167" s="61">
        <v>87.149344000000013</v>
      </c>
      <c r="E167" s="61">
        <v>1.9144539999999921</v>
      </c>
      <c r="F167" s="40">
        <v>2.1967509015328811E-2</v>
      </c>
    </row>
    <row r="168" spans="1:6" x14ac:dyDescent="0.2">
      <c r="A168" t="s">
        <v>10</v>
      </c>
      <c r="C168" s="21"/>
      <c r="D168" s="21"/>
      <c r="E168" s="21"/>
    </row>
    <row r="169" spans="1:6" x14ac:dyDescent="0.2">
      <c r="C169" s="21"/>
      <c r="D169" s="21"/>
      <c r="E169" s="21"/>
    </row>
    <row r="170" spans="1:6" x14ac:dyDescent="0.2">
      <c r="A170" s="107" t="s">
        <v>102</v>
      </c>
      <c r="B170" s="107"/>
      <c r="C170" s="107"/>
      <c r="D170" s="107"/>
      <c r="E170" s="107"/>
      <c r="F170" s="107"/>
    </row>
    <row r="171" spans="1:6" ht="15" x14ac:dyDescent="0.25">
      <c r="A171" s="12" t="s">
        <v>103</v>
      </c>
      <c r="B171" s="4"/>
      <c r="C171" s="16">
        <v>1.238E-2</v>
      </c>
      <c r="D171" s="16">
        <v>1.2559000000000001E-2</v>
      </c>
      <c r="E171" s="16">
        <v>-1.7900000000000034E-4</v>
      </c>
      <c r="F171" s="5">
        <v>-1.4252727127956074E-2</v>
      </c>
    </row>
    <row r="172" spans="1:6" ht="15" x14ac:dyDescent="0.25">
      <c r="A172" s="10" t="s">
        <v>15</v>
      </c>
      <c r="B172" s="4"/>
      <c r="C172" s="17">
        <v>3.6815000000000001E-2</v>
      </c>
      <c r="D172" s="17">
        <v>3.4948E-2</v>
      </c>
      <c r="E172" s="17">
        <v>1.8670000000000006E-3</v>
      </c>
      <c r="F172" s="7">
        <v>5.3422227309145032E-2</v>
      </c>
    </row>
    <row r="173" spans="1:6" ht="15.75" x14ac:dyDescent="0.25">
      <c r="A173" s="34" t="s">
        <v>1</v>
      </c>
      <c r="B173" s="13"/>
      <c r="C173" s="32">
        <v>4.9195000000000003E-2</v>
      </c>
      <c r="D173" s="32">
        <v>4.7507000000000001E-2</v>
      </c>
      <c r="E173" s="32">
        <v>1.6880000000000003E-3</v>
      </c>
      <c r="F173" s="33">
        <v>3.5531605868608838E-2</v>
      </c>
    </row>
    <row r="175" spans="1:6" ht="15.75" x14ac:dyDescent="0.25">
      <c r="A175" s="34" t="s">
        <v>104</v>
      </c>
      <c r="B175" s="13"/>
      <c r="C175" s="32">
        <v>89.112993000000003</v>
      </c>
      <c r="D175" s="32">
        <v>87.196851000000009</v>
      </c>
      <c r="E175" s="32">
        <v>1.9161419999999936</v>
      </c>
      <c r="F175" s="33">
        <v>2.1974899070609712E-2</v>
      </c>
    </row>
    <row r="178" spans="1:6" ht="15" x14ac:dyDescent="0.25">
      <c r="C178" s="25" t="s">
        <v>2</v>
      </c>
      <c r="D178" s="25" t="s">
        <v>2</v>
      </c>
      <c r="E178" s="103" t="s">
        <v>176</v>
      </c>
      <c r="F178" s="104"/>
    </row>
    <row r="179" spans="1:6" ht="15" x14ac:dyDescent="0.25">
      <c r="A179" s="23"/>
      <c r="B179" s="2"/>
      <c r="C179" s="26" t="s">
        <v>191</v>
      </c>
      <c r="D179" s="26" t="s">
        <v>191</v>
      </c>
      <c r="E179" s="27" t="s">
        <v>3</v>
      </c>
      <c r="F179" s="28"/>
    </row>
    <row r="180" spans="1:6" ht="15" x14ac:dyDescent="0.25">
      <c r="A180" s="24"/>
      <c r="B180" s="2"/>
      <c r="C180" s="29" t="s">
        <v>165</v>
      </c>
      <c r="D180" s="29" t="s">
        <v>155</v>
      </c>
      <c r="E180" s="30" t="s">
        <v>4</v>
      </c>
      <c r="F180" s="31" t="s">
        <v>5</v>
      </c>
    </row>
    <row r="181" spans="1:6" ht="15" x14ac:dyDescent="0.25">
      <c r="A181" s="3" t="s">
        <v>6</v>
      </c>
      <c r="B181" s="4"/>
      <c r="C181" s="16">
        <v>24.082739</v>
      </c>
      <c r="D181" s="16">
        <v>26.039995999999999</v>
      </c>
      <c r="E181" s="16">
        <v>-1.9572569999999985</v>
      </c>
      <c r="F181" s="5">
        <v>-7.5163490808523872E-2</v>
      </c>
    </row>
    <row r="182" spans="1:6" ht="15" x14ac:dyDescent="0.25">
      <c r="A182" s="6" t="s">
        <v>12</v>
      </c>
      <c r="B182" s="4"/>
      <c r="C182" s="17">
        <v>13.902169000000001</v>
      </c>
      <c r="D182" s="17">
        <v>12.997590000000001</v>
      </c>
      <c r="E182" s="17">
        <v>0.90457900000000002</v>
      </c>
      <c r="F182" s="7">
        <v>6.9595902009526381E-2</v>
      </c>
    </row>
    <row r="183" spans="1:6" ht="15" x14ac:dyDescent="0.25">
      <c r="A183" s="62" t="s">
        <v>7</v>
      </c>
      <c r="B183" s="4"/>
      <c r="C183" s="16">
        <v>37.984908000000004</v>
      </c>
      <c r="D183" s="16">
        <v>39.037585999999997</v>
      </c>
      <c r="E183" s="16">
        <v>-1.0526779999999931</v>
      </c>
      <c r="F183" s="5">
        <v>-2.6965755515722546E-2</v>
      </c>
    </row>
    <row r="184" spans="1:6" ht="15" x14ac:dyDescent="0.25">
      <c r="A184" s="6" t="s">
        <v>125</v>
      </c>
      <c r="B184" s="4"/>
      <c r="C184" s="17">
        <v>7.0983590000000003</v>
      </c>
      <c r="D184" s="17">
        <v>6.6218170000000001</v>
      </c>
      <c r="E184" s="17">
        <v>0.47654200000000024</v>
      </c>
      <c r="F184" s="7">
        <v>7.196544392573824E-2</v>
      </c>
    </row>
    <row r="185" spans="1:6" ht="15" x14ac:dyDescent="0.25">
      <c r="A185" s="8" t="s">
        <v>126</v>
      </c>
      <c r="B185" s="4"/>
      <c r="C185" s="18">
        <v>45.083267000000006</v>
      </c>
      <c r="D185" s="18">
        <v>45.659402999999998</v>
      </c>
      <c r="E185" s="18">
        <v>-0.5761359999999911</v>
      </c>
      <c r="F185" s="9">
        <v>-1.2618123806831008E-2</v>
      </c>
    </row>
    <row r="186" spans="1:6" ht="15" x14ac:dyDescent="0.25">
      <c r="A186" s="10" t="s">
        <v>8</v>
      </c>
      <c r="B186" s="4"/>
      <c r="C186" s="19">
        <v>4.4024830000000001</v>
      </c>
      <c r="D186" s="19">
        <v>4.162598</v>
      </c>
      <c r="E186" s="19">
        <v>0.23988500000000013</v>
      </c>
      <c r="F186" s="11">
        <v>5.7628673246852113E-2</v>
      </c>
    </row>
    <row r="187" spans="1:6" ht="15" x14ac:dyDescent="0.25">
      <c r="A187" s="12" t="s">
        <v>103</v>
      </c>
      <c r="B187" s="4"/>
      <c r="C187" s="18">
        <v>8.5912629999999996</v>
      </c>
      <c r="D187" s="18">
        <v>8.1861610000000002</v>
      </c>
      <c r="E187" s="18">
        <v>0.40510199999999941</v>
      </c>
      <c r="F187" s="9">
        <v>4.9486199941584263E-2</v>
      </c>
    </row>
    <row r="188" spans="1:6" ht="15" x14ac:dyDescent="0.25">
      <c r="A188" s="10" t="s">
        <v>9</v>
      </c>
      <c r="B188" s="4"/>
      <c r="C188" s="19">
        <v>1.79409</v>
      </c>
      <c r="D188" s="19">
        <v>1.661448</v>
      </c>
      <c r="E188" s="19">
        <v>0.13264199999999993</v>
      </c>
      <c r="F188" s="11">
        <v>7.9835179915350898E-2</v>
      </c>
    </row>
    <row r="189" spans="1:6" ht="15" x14ac:dyDescent="0.25">
      <c r="A189" s="12" t="s">
        <v>15</v>
      </c>
      <c r="B189" s="4"/>
      <c r="C189" s="18">
        <v>2.178855</v>
      </c>
      <c r="D189" s="18">
        <v>2.065734</v>
      </c>
      <c r="E189" s="18">
        <v>0.11312100000000003</v>
      </c>
      <c r="F189" s="9">
        <v>5.4760680707196585E-2</v>
      </c>
    </row>
    <row r="190" spans="1:6" ht="15" x14ac:dyDescent="0.25">
      <c r="A190" s="10" t="s">
        <v>0</v>
      </c>
      <c r="B190" s="4"/>
      <c r="C190" s="19">
        <v>2.3847839999999998</v>
      </c>
      <c r="D190" s="19">
        <v>2.2884540000000002</v>
      </c>
      <c r="E190" s="19">
        <v>9.6329999999999583E-2</v>
      </c>
      <c r="F190" s="11">
        <v>4.209392017493014E-2</v>
      </c>
    </row>
    <row r="191" spans="1:6" ht="15.75" x14ac:dyDescent="0.25">
      <c r="A191" s="34" t="s">
        <v>1</v>
      </c>
      <c r="B191" s="13"/>
      <c r="C191" s="61">
        <v>64.434742</v>
      </c>
      <c r="D191" s="61">
        <v>64.023797999999999</v>
      </c>
      <c r="E191" s="61">
        <v>0.41094400000000064</v>
      </c>
      <c r="F191" s="40">
        <v>6.4186132787686333E-3</v>
      </c>
    </row>
    <row r="192" spans="1:6" x14ac:dyDescent="0.2">
      <c r="A192" t="s">
        <v>10</v>
      </c>
      <c r="C192" s="21"/>
      <c r="D192" s="21"/>
      <c r="E192" s="21"/>
    </row>
    <row r="193" spans="1:6" x14ac:dyDescent="0.2">
      <c r="C193" s="21"/>
      <c r="D193" s="21"/>
      <c r="E193" s="21"/>
    </row>
    <row r="194" spans="1:6" x14ac:dyDescent="0.2">
      <c r="A194" s="107" t="s">
        <v>102</v>
      </c>
      <c r="B194" s="107"/>
      <c r="C194" s="107"/>
      <c r="D194" s="107"/>
      <c r="E194" s="107"/>
      <c r="F194" s="107"/>
    </row>
    <row r="195" spans="1:6" ht="15" x14ac:dyDescent="0.25">
      <c r="A195" s="12" t="s">
        <v>103</v>
      </c>
      <c r="B195" s="4"/>
      <c r="C195" s="16">
        <v>1.285E-2</v>
      </c>
      <c r="D195" s="16">
        <v>1.3135000000000001E-2</v>
      </c>
      <c r="E195" s="16">
        <v>-2.8500000000000053E-4</v>
      </c>
      <c r="F195" s="5">
        <v>-2.1697754092120328E-2</v>
      </c>
    </row>
    <row r="196" spans="1:6" ht="15" x14ac:dyDescent="0.25">
      <c r="A196" s="10" t="s">
        <v>15</v>
      </c>
      <c r="B196" s="4"/>
      <c r="C196" s="17">
        <v>3.2909000000000001E-2</v>
      </c>
      <c r="D196" s="17">
        <v>3.3113999999999998E-2</v>
      </c>
      <c r="E196" s="17">
        <v>-2.0499999999999685E-4</v>
      </c>
      <c r="F196" s="7">
        <v>-6.1907350365403412E-3</v>
      </c>
    </row>
    <row r="197" spans="1:6" ht="15.75" x14ac:dyDescent="0.25">
      <c r="A197" s="34" t="s">
        <v>1</v>
      </c>
      <c r="B197" s="13"/>
      <c r="C197" s="32">
        <v>4.5759000000000001E-2</v>
      </c>
      <c r="D197" s="32">
        <v>4.6248999999999998E-2</v>
      </c>
      <c r="E197" s="32">
        <v>-4.8999999999999738E-4</v>
      </c>
      <c r="F197" s="33">
        <v>-1.0594823671863119E-2</v>
      </c>
    </row>
    <row r="199" spans="1:6" ht="15.75" x14ac:dyDescent="0.25">
      <c r="A199" s="34" t="s">
        <v>104</v>
      </c>
      <c r="B199" s="13"/>
      <c r="C199" s="32">
        <v>64.480501000000004</v>
      </c>
      <c r="D199" s="32">
        <v>64.070047000000002</v>
      </c>
      <c r="E199" s="32">
        <v>0.41045400000000143</v>
      </c>
      <c r="F199" s="33">
        <v>6.4063321195940654E-3</v>
      </c>
    </row>
    <row r="202" spans="1:6" ht="15" x14ac:dyDescent="0.25">
      <c r="C202" s="25" t="s">
        <v>2</v>
      </c>
      <c r="D202" s="25" t="s">
        <v>2</v>
      </c>
      <c r="E202" s="103" t="s">
        <v>176</v>
      </c>
      <c r="F202" s="104"/>
    </row>
    <row r="203" spans="1:6" ht="15" x14ac:dyDescent="0.25">
      <c r="A203" s="23"/>
      <c r="B203" s="2"/>
      <c r="C203" s="26" t="s">
        <v>192</v>
      </c>
      <c r="D203" s="26" t="s">
        <v>192</v>
      </c>
      <c r="E203" s="27" t="s">
        <v>3</v>
      </c>
      <c r="F203" s="28"/>
    </row>
    <row r="204" spans="1:6" ht="15" x14ac:dyDescent="0.25">
      <c r="A204" s="24"/>
      <c r="B204" s="2"/>
      <c r="C204" s="29" t="s">
        <v>165</v>
      </c>
      <c r="D204" s="29" t="s">
        <v>155</v>
      </c>
      <c r="E204" s="30" t="s">
        <v>4</v>
      </c>
      <c r="F204" s="31" t="s">
        <v>5</v>
      </c>
    </row>
    <row r="205" spans="1:6" ht="15" x14ac:dyDescent="0.25">
      <c r="A205" s="3" t="s">
        <v>6</v>
      </c>
      <c r="B205" s="4"/>
      <c r="C205" s="16">
        <v>32.922187000000001</v>
      </c>
      <c r="D205" s="16">
        <v>32.206314999999996</v>
      </c>
      <c r="E205" s="16">
        <v>0.7158720000000045</v>
      </c>
      <c r="F205" s="5">
        <v>2.2227690438971506E-2</v>
      </c>
    </row>
    <row r="206" spans="1:6" ht="15" x14ac:dyDescent="0.25">
      <c r="A206" s="6" t="s">
        <v>12</v>
      </c>
      <c r="B206" s="4"/>
      <c r="C206" s="17">
        <v>17.256143000000002</v>
      </c>
      <c r="D206" s="17">
        <v>16.508752999999999</v>
      </c>
      <c r="E206" s="17">
        <v>0.74739000000000289</v>
      </c>
      <c r="F206" s="7">
        <v>4.5272347342043516E-2</v>
      </c>
    </row>
    <row r="207" spans="1:6" ht="15" x14ac:dyDescent="0.25">
      <c r="A207" s="62" t="s">
        <v>7</v>
      </c>
      <c r="B207" s="4"/>
      <c r="C207" s="16">
        <v>50.178330000000003</v>
      </c>
      <c r="D207" s="16">
        <v>48.715067999999995</v>
      </c>
      <c r="E207" s="16">
        <v>1.4632620000000074</v>
      </c>
      <c r="F207" s="5">
        <v>3.0037154007462485E-2</v>
      </c>
    </row>
    <row r="208" spans="1:6" ht="15" x14ac:dyDescent="0.25">
      <c r="A208" s="6" t="s">
        <v>125</v>
      </c>
      <c r="B208" s="4"/>
      <c r="C208" s="17">
        <v>8.4213590000000007</v>
      </c>
      <c r="D208" s="17">
        <v>7.8940469999999996</v>
      </c>
      <c r="E208" s="17">
        <v>0.52731200000000111</v>
      </c>
      <c r="F208" s="7">
        <v>6.6798690202883412E-2</v>
      </c>
    </row>
    <row r="209" spans="1:6" ht="15" x14ac:dyDescent="0.25">
      <c r="A209" s="8" t="s">
        <v>126</v>
      </c>
      <c r="B209" s="4"/>
      <c r="C209" s="18">
        <v>58.599689000000005</v>
      </c>
      <c r="D209" s="18">
        <v>56.609114999999996</v>
      </c>
      <c r="E209" s="18">
        <v>1.9905740000000094</v>
      </c>
      <c r="F209" s="9">
        <v>3.5163489130681687E-2</v>
      </c>
    </row>
    <row r="210" spans="1:6" ht="15" x14ac:dyDescent="0.25">
      <c r="A210" s="10" t="s">
        <v>8</v>
      </c>
      <c r="B210" s="4"/>
      <c r="C210" s="19">
        <v>7.3120180000000001</v>
      </c>
      <c r="D210" s="19">
        <v>6.8158909999999997</v>
      </c>
      <c r="E210" s="19">
        <v>0.49612700000000043</v>
      </c>
      <c r="F210" s="11">
        <v>7.2789749718708885E-2</v>
      </c>
    </row>
    <row r="211" spans="1:6" ht="15" x14ac:dyDescent="0.25">
      <c r="A211" s="12" t="s">
        <v>103</v>
      </c>
      <c r="B211" s="4"/>
      <c r="C211" s="18">
        <v>9.6504960000000004</v>
      </c>
      <c r="D211" s="18">
        <v>9.7032329999999867</v>
      </c>
      <c r="E211" s="18">
        <v>-5.2736999999986267E-2</v>
      </c>
      <c r="F211" s="9">
        <v>-5.4349926462640176E-3</v>
      </c>
    </row>
    <row r="212" spans="1:6" ht="15" x14ac:dyDescent="0.25">
      <c r="A212" s="10" t="s">
        <v>9</v>
      </c>
      <c r="B212" s="4"/>
      <c r="C212" s="19">
        <v>2.3167119999999999</v>
      </c>
      <c r="D212" s="19">
        <v>2.2677040000000002</v>
      </c>
      <c r="E212" s="19">
        <v>4.9007999999999718E-2</v>
      </c>
      <c r="F212" s="11">
        <v>2.1611286129053754E-2</v>
      </c>
    </row>
    <row r="213" spans="1:6" ht="15" x14ac:dyDescent="0.25">
      <c r="A213" s="12" t="s">
        <v>15</v>
      </c>
      <c r="B213" s="4"/>
      <c r="C213" s="18">
        <v>3.3333460000000001</v>
      </c>
      <c r="D213" s="18">
        <v>3.0717129999999999</v>
      </c>
      <c r="E213" s="18">
        <v>0.26163300000000023</v>
      </c>
      <c r="F213" s="9">
        <v>8.5174949612805695E-2</v>
      </c>
    </row>
    <row r="214" spans="1:6" ht="15" x14ac:dyDescent="0.25">
      <c r="A214" s="10" t="s">
        <v>0</v>
      </c>
      <c r="B214" s="4"/>
      <c r="C214" s="19">
        <v>3.5912299999999999</v>
      </c>
      <c r="D214" s="19">
        <v>3.4017249999999999</v>
      </c>
      <c r="E214" s="19">
        <v>0.18950500000000003</v>
      </c>
      <c r="F214" s="11">
        <v>5.5708500834135637E-2</v>
      </c>
    </row>
    <row r="215" spans="1:6" ht="15.75" x14ac:dyDescent="0.25">
      <c r="A215" s="34" t="s">
        <v>1</v>
      </c>
      <c r="B215" s="13"/>
      <c r="C215" s="61">
        <v>84.803491000000008</v>
      </c>
      <c r="D215" s="61">
        <v>81.869380999999976</v>
      </c>
      <c r="E215" s="61">
        <v>2.9341100000000324</v>
      </c>
      <c r="F215" s="40">
        <v>3.5838917604617451E-2</v>
      </c>
    </row>
    <row r="216" spans="1:6" x14ac:dyDescent="0.2">
      <c r="A216" t="s">
        <v>10</v>
      </c>
      <c r="C216" s="21"/>
      <c r="D216" s="21"/>
      <c r="E216" s="21"/>
    </row>
    <row r="217" spans="1:6" x14ac:dyDescent="0.2">
      <c r="C217" s="21"/>
      <c r="D217" s="21"/>
      <c r="E217" s="21"/>
    </row>
    <row r="218" spans="1:6" x14ac:dyDescent="0.2">
      <c r="A218" s="107" t="s">
        <v>102</v>
      </c>
      <c r="B218" s="107"/>
      <c r="C218" s="107"/>
      <c r="D218" s="107"/>
      <c r="E218" s="107"/>
      <c r="F218" s="107"/>
    </row>
    <row r="219" spans="1:6" ht="15" x14ac:dyDescent="0.25">
      <c r="A219" s="12" t="s">
        <v>103</v>
      </c>
      <c r="B219" s="4"/>
      <c r="C219" s="16">
        <v>1.23E-2</v>
      </c>
      <c r="D219" s="16">
        <v>1.1861999999999999E-2</v>
      </c>
      <c r="E219" s="16">
        <v>4.3800000000000089E-4</v>
      </c>
      <c r="F219" s="5">
        <v>3.6924633282751723E-2</v>
      </c>
    </row>
    <row r="220" spans="1:6" ht="15" x14ac:dyDescent="0.25">
      <c r="A220" s="10" t="s">
        <v>15</v>
      </c>
      <c r="B220" s="4"/>
      <c r="C220" s="17">
        <v>3.6657000000000002E-2</v>
      </c>
      <c r="D220" s="17">
        <v>3.4742000000000002E-2</v>
      </c>
      <c r="E220" s="17">
        <v>1.915E-3</v>
      </c>
      <c r="F220" s="7">
        <v>5.5120603304357835E-2</v>
      </c>
    </row>
    <row r="221" spans="1:6" ht="15.75" x14ac:dyDescent="0.25">
      <c r="A221" s="34" t="s">
        <v>1</v>
      </c>
      <c r="B221" s="13"/>
      <c r="C221" s="32">
        <v>4.8957000000000001E-2</v>
      </c>
      <c r="D221" s="32">
        <v>4.6604E-2</v>
      </c>
      <c r="E221" s="32">
        <v>2.3530000000000009E-3</v>
      </c>
      <c r="F221" s="33">
        <v>5.048922839241269E-2</v>
      </c>
    </row>
    <row r="223" spans="1:6" ht="15.75" x14ac:dyDescent="0.25">
      <c r="A223" s="34" t="s">
        <v>104</v>
      </c>
      <c r="B223" s="13"/>
      <c r="C223" s="32">
        <v>84.85244800000001</v>
      </c>
      <c r="D223" s="32">
        <v>81.915984999999978</v>
      </c>
      <c r="E223" s="32">
        <v>2.9364630000000318</v>
      </c>
      <c r="F223" s="33">
        <v>3.5847252523424245E-2</v>
      </c>
    </row>
    <row r="226" spans="1:6" ht="15" x14ac:dyDescent="0.25">
      <c r="C226" s="25" t="s">
        <v>2</v>
      </c>
      <c r="D226" s="25" t="s">
        <v>2</v>
      </c>
      <c r="E226" s="103" t="s">
        <v>176</v>
      </c>
      <c r="F226" s="104"/>
    </row>
    <row r="227" spans="1:6" ht="15" x14ac:dyDescent="0.25">
      <c r="A227" s="105"/>
      <c r="B227" s="2"/>
      <c r="C227" s="26" t="s">
        <v>198</v>
      </c>
      <c r="D227" s="26" t="s">
        <v>198</v>
      </c>
      <c r="E227" s="27" t="s">
        <v>3</v>
      </c>
      <c r="F227" s="28"/>
    </row>
    <row r="228" spans="1:6" ht="15" x14ac:dyDescent="0.25">
      <c r="A228" s="106"/>
      <c r="B228" s="2"/>
      <c r="C228" s="29" t="s">
        <v>165</v>
      </c>
      <c r="D228" s="29" t="s">
        <v>155</v>
      </c>
      <c r="E228" s="30" t="s">
        <v>4</v>
      </c>
      <c r="F228" s="31" t="s">
        <v>5</v>
      </c>
    </row>
    <row r="229" spans="1:6" ht="15" x14ac:dyDescent="0.25">
      <c r="A229" s="3" t="s">
        <v>6</v>
      </c>
      <c r="B229" s="4"/>
      <c r="C229" s="16">
        <v>38.911883000000003</v>
      </c>
      <c r="D229" s="16">
        <v>37.936903999999998</v>
      </c>
      <c r="E229" s="16">
        <v>0.9749790000000047</v>
      </c>
      <c r="F229" s="5">
        <v>2.5700014951141104E-2</v>
      </c>
    </row>
    <row r="230" spans="1:6" ht="15" x14ac:dyDescent="0.25">
      <c r="A230" s="6" t="s">
        <v>12</v>
      </c>
      <c r="B230" s="4"/>
      <c r="C230" s="17">
        <v>19.532432</v>
      </c>
      <c r="D230" s="17">
        <v>19.710591000000001</v>
      </c>
      <c r="E230" s="17">
        <v>-0.17815900000000084</v>
      </c>
      <c r="F230" s="7">
        <v>-9.0387447032917907E-3</v>
      </c>
    </row>
    <row r="231" spans="1:6" ht="15" x14ac:dyDescent="0.25">
      <c r="A231" s="62" t="s">
        <v>7</v>
      </c>
      <c r="B231" s="4"/>
      <c r="C231" s="16">
        <v>58.444315000000003</v>
      </c>
      <c r="D231" s="16">
        <v>57.647494999999999</v>
      </c>
      <c r="E231" s="16">
        <v>0.79682000000000386</v>
      </c>
      <c r="F231" s="5">
        <v>1.3822283171194235E-2</v>
      </c>
    </row>
    <row r="232" spans="1:6" ht="15" x14ac:dyDescent="0.25">
      <c r="A232" s="6" t="s">
        <v>125</v>
      </c>
      <c r="B232" s="4"/>
      <c r="C232" s="17">
        <v>9.5949539999999995</v>
      </c>
      <c r="D232" s="17">
        <v>9.1586069999999999</v>
      </c>
      <c r="E232" s="17">
        <v>0.4363469999999996</v>
      </c>
      <c r="F232" s="7">
        <v>4.7643380701890538E-2</v>
      </c>
    </row>
    <row r="233" spans="1:6" ht="15" x14ac:dyDescent="0.25">
      <c r="A233" s="8" t="s">
        <v>126</v>
      </c>
      <c r="B233" s="4"/>
      <c r="C233" s="18">
        <v>68.039269000000004</v>
      </c>
      <c r="D233" s="18">
        <v>66.806101999999996</v>
      </c>
      <c r="E233" s="18">
        <v>1.2331670000000088</v>
      </c>
      <c r="F233" s="9">
        <v>1.8458897661773603E-2</v>
      </c>
    </row>
    <row r="234" spans="1:6" ht="15" x14ac:dyDescent="0.25">
      <c r="A234" s="10" t="s">
        <v>8</v>
      </c>
      <c r="B234" s="4"/>
      <c r="C234" s="19">
        <v>9.0661179999999995</v>
      </c>
      <c r="D234" s="19">
        <v>8.6767439999999993</v>
      </c>
      <c r="E234" s="19">
        <v>0.38937400000000011</v>
      </c>
      <c r="F234" s="11">
        <v>4.4875589276346071E-2</v>
      </c>
    </row>
    <row r="235" spans="1:6" ht="15" x14ac:dyDescent="0.25">
      <c r="A235" s="12" t="s">
        <v>103</v>
      </c>
      <c r="B235" s="4"/>
      <c r="C235" s="18">
        <v>10.740121</v>
      </c>
      <c r="D235" s="18">
        <v>10.738619</v>
      </c>
      <c r="E235" s="18">
        <v>1.5020000000003364E-3</v>
      </c>
      <c r="F235" s="9">
        <v>1.398690092273817E-4</v>
      </c>
    </row>
    <row r="236" spans="1:6" ht="15" x14ac:dyDescent="0.25">
      <c r="A236" s="10" t="s">
        <v>9</v>
      </c>
      <c r="B236" s="4"/>
      <c r="C236" s="19">
        <v>2.799239</v>
      </c>
      <c r="D236" s="19">
        <v>2.7720159999999998</v>
      </c>
      <c r="E236" s="19">
        <v>2.7223000000000219E-2</v>
      </c>
      <c r="F236" s="11">
        <v>9.820650385856439E-3</v>
      </c>
    </row>
    <row r="237" spans="1:6" ht="15" x14ac:dyDescent="0.25">
      <c r="A237" s="12" t="s">
        <v>15</v>
      </c>
      <c r="B237" s="4"/>
      <c r="C237" s="18">
        <v>4.0526710000000001</v>
      </c>
      <c r="D237" s="18">
        <v>3.8949370000000001</v>
      </c>
      <c r="E237" s="18">
        <v>0.15773400000000004</v>
      </c>
      <c r="F237" s="9">
        <v>4.0497189043109054E-2</v>
      </c>
    </row>
    <row r="238" spans="1:6" ht="15" x14ac:dyDescent="0.25">
      <c r="A238" s="10" t="s">
        <v>0</v>
      </c>
      <c r="B238" s="4"/>
      <c r="C238" s="19">
        <v>4.3631659999999997</v>
      </c>
      <c r="D238" s="19">
        <v>4.1984329999999996</v>
      </c>
      <c r="E238" s="19">
        <v>0.16473300000000002</v>
      </c>
      <c r="F238" s="11">
        <v>3.9236781913633022E-2</v>
      </c>
    </row>
    <row r="239" spans="1:6" ht="15.75" x14ac:dyDescent="0.25">
      <c r="A239" s="34" t="s">
        <v>1</v>
      </c>
      <c r="B239" s="13"/>
      <c r="C239" s="61">
        <v>99.060584000000006</v>
      </c>
      <c r="D239" s="61">
        <v>97.086850999999982</v>
      </c>
      <c r="E239" s="61">
        <v>1.9737330000000242</v>
      </c>
      <c r="F239" s="40">
        <v>2.0329560385062076E-2</v>
      </c>
    </row>
    <row r="240" spans="1:6" x14ac:dyDescent="0.2">
      <c r="A240" t="s">
        <v>10</v>
      </c>
      <c r="C240" s="21"/>
      <c r="D240" s="21"/>
      <c r="E240" s="21"/>
    </row>
    <row r="241" spans="1:6" x14ac:dyDescent="0.2">
      <c r="C241" s="21"/>
      <c r="D241" s="21"/>
      <c r="E241" s="21"/>
    </row>
    <row r="242" spans="1:6" x14ac:dyDescent="0.2">
      <c r="A242" s="107" t="s">
        <v>102</v>
      </c>
      <c r="B242" s="107"/>
      <c r="C242" s="107"/>
      <c r="D242" s="107"/>
      <c r="E242" s="107"/>
      <c r="F242" s="107"/>
    </row>
    <row r="243" spans="1:6" ht="15" x14ac:dyDescent="0.25">
      <c r="A243" s="12" t="s">
        <v>103</v>
      </c>
      <c r="B243" s="4"/>
      <c r="C243" s="16">
        <v>1.1135000000000001E-2</v>
      </c>
      <c r="D243" s="16">
        <v>1.1691E-2</v>
      </c>
      <c r="E243" s="16">
        <v>-5.559999999999992E-4</v>
      </c>
      <c r="F243" s="5">
        <v>-4.7557950560259958E-2</v>
      </c>
    </row>
    <row r="244" spans="1:6" ht="15" x14ac:dyDescent="0.25">
      <c r="A244" s="10" t="s">
        <v>15</v>
      </c>
      <c r="B244" s="4"/>
      <c r="C244" s="17">
        <v>4.1410000000000002E-2</v>
      </c>
      <c r="D244" s="17">
        <v>4.1397000000000003E-2</v>
      </c>
      <c r="E244" s="17">
        <v>1.2999999999999123E-5</v>
      </c>
      <c r="F244" s="7">
        <v>3.1403241780803253E-4</v>
      </c>
    </row>
    <row r="245" spans="1:6" ht="15.75" x14ac:dyDescent="0.25">
      <c r="A245" s="34" t="s">
        <v>1</v>
      </c>
      <c r="B245" s="13"/>
      <c r="C245" s="32">
        <v>5.2545000000000001E-2</v>
      </c>
      <c r="D245" s="32">
        <v>5.3088000000000003E-2</v>
      </c>
      <c r="E245" s="32">
        <v>-5.4300000000000008E-4</v>
      </c>
      <c r="F245" s="33">
        <v>-1.0228300180831828E-2</v>
      </c>
    </row>
    <row r="247" spans="1:6" ht="15.75" x14ac:dyDescent="0.25">
      <c r="A247" s="34" t="s">
        <v>104</v>
      </c>
      <c r="B247" s="13"/>
      <c r="C247" s="32">
        <v>99.113129000000001</v>
      </c>
      <c r="D247" s="32">
        <v>97.139938999999984</v>
      </c>
      <c r="E247" s="32">
        <v>1.9731900000000167</v>
      </c>
      <c r="F247" s="33">
        <v>2.0312860192345981E-2</v>
      </c>
    </row>
    <row r="250" spans="1:6" ht="15" x14ac:dyDescent="0.25">
      <c r="C250" s="25" t="s">
        <v>2</v>
      </c>
      <c r="D250" s="25" t="s">
        <v>2</v>
      </c>
      <c r="E250" s="103" t="s">
        <v>176</v>
      </c>
      <c r="F250" s="104"/>
    </row>
    <row r="251" spans="1:6" ht="15" x14ac:dyDescent="0.25">
      <c r="A251" s="23"/>
      <c r="B251" s="2"/>
      <c r="C251" s="26" t="s">
        <v>204</v>
      </c>
      <c r="D251" s="26" t="s">
        <v>204</v>
      </c>
      <c r="E251" s="27" t="s">
        <v>3</v>
      </c>
      <c r="F251" s="28"/>
    </row>
    <row r="252" spans="1:6" ht="15" x14ac:dyDescent="0.25">
      <c r="A252" s="24"/>
      <c r="B252" s="2"/>
      <c r="C252" s="29" t="s">
        <v>165</v>
      </c>
      <c r="D252" s="29" t="s">
        <v>155</v>
      </c>
      <c r="E252" s="30" t="s">
        <v>4</v>
      </c>
      <c r="F252" s="31" t="s">
        <v>5</v>
      </c>
    </row>
    <row r="253" spans="1:6" ht="15" x14ac:dyDescent="0.25">
      <c r="A253" s="3" t="s">
        <v>6</v>
      </c>
      <c r="B253" s="4"/>
      <c r="C253" s="16">
        <v>36.546754</v>
      </c>
      <c r="D253" s="16">
        <v>35.797809000000001</v>
      </c>
      <c r="E253" s="16">
        <v>0.74894499999999908</v>
      </c>
      <c r="F253" s="5">
        <v>2.0921531817771278E-2</v>
      </c>
    </row>
    <row r="254" spans="1:6" ht="15" x14ac:dyDescent="0.25">
      <c r="A254" s="6" t="s">
        <v>12</v>
      </c>
      <c r="B254" s="4"/>
      <c r="C254" s="17">
        <v>18.164634</v>
      </c>
      <c r="D254" s="17">
        <v>18.390142999999998</v>
      </c>
      <c r="E254" s="17">
        <v>-0.22550899999999885</v>
      </c>
      <c r="F254" s="7">
        <v>-1.2262493010521933E-2</v>
      </c>
    </row>
    <row r="255" spans="1:6" ht="15" x14ac:dyDescent="0.25">
      <c r="A255" s="62" t="s">
        <v>7</v>
      </c>
      <c r="B255" s="4"/>
      <c r="C255" s="16">
        <v>54.711387999999999</v>
      </c>
      <c r="D255" s="16">
        <v>54.187951999999996</v>
      </c>
      <c r="E255" s="16">
        <v>0.52343600000000379</v>
      </c>
      <c r="F255" s="5">
        <v>9.6596379948074781E-3</v>
      </c>
    </row>
    <row r="256" spans="1:6" ht="15" x14ac:dyDescent="0.25">
      <c r="A256" s="6" t="s">
        <v>125</v>
      </c>
      <c r="B256" s="4"/>
      <c r="C256" s="17">
        <v>8.7339300000000009</v>
      </c>
      <c r="D256" s="17">
        <v>8.2659210000000005</v>
      </c>
      <c r="E256" s="17">
        <v>0.46800900000000034</v>
      </c>
      <c r="F256" s="7">
        <v>5.6619099069541108E-2</v>
      </c>
    </row>
    <row r="257" spans="1:6" ht="15" x14ac:dyDescent="0.25">
      <c r="A257" s="8" t="s">
        <v>126</v>
      </c>
      <c r="B257" s="4"/>
      <c r="C257" s="18">
        <v>63.445318</v>
      </c>
      <c r="D257" s="18">
        <v>62.453872999999994</v>
      </c>
      <c r="E257" s="18">
        <v>0.9914450000000059</v>
      </c>
      <c r="F257" s="9">
        <v>1.5874836137064006E-2</v>
      </c>
    </row>
    <row r="258" spans="1:6" ht="15" x14ac:dyDescent="0.25">
      <c r="A258" s="10" t="s">
        <v>8</v>
      </c>
      <c r="B258" s="4"/>
      <c r="C258" s="19">
        <v>8.4508270000000003</v>
      </c>
      <c r="D258" s="19">
        <v>8.2111590000000003</v>
      </c>
      <c r="E258" s="19">
        <v>0.23966799999999999</v>
      </c>
      <c r="F258" s="11">
        <v>2.9188084166924547E-2</v>
      </c>
    </row>
    <row r="259" spans="1:6" ht="15" x14ac:dyDescent="0.25">
      <c r="A259" s="12" t="s">
        <v>103</v>
      </c>
      <c r="B259" s="4"/>
      <c r="C259" s="18">
        <v>10.271592999999999</v>
      </c>
      <c r="D259" s="18">
        <v>10.037819000000001</v>
      </c>
      <c r="E259" s="18">
        <v>0.23377399999999859</v>
      </c>
      <c r="F259" s="9">
        <v>2.3289322112701832E-2</v>
      </c>
    </row>
    <row r="260" spans="1:6" ht="15" x14ac:dyDescent="0.25">
      <c r="A260" s="10" t="s">
        <v>9</v>
      </c>
      <c r="B260" s="4"/>
      <c r="C260" s="19">
        <v>2.6292089999999999</v>
      </c>
      <c r="D260" s="19">
        <v>2.6647110000000001</v>
      </c>
      <c r="E260" s="19">
        <v>-3.5502000000000145E-2</v>
      </c>
      <c r="F260" s="11">
        <v>-1.3323020770357515E-2</v>
      </c>
    </row>
    <row r="261" spans="1:6" ht="15" x14ac:dyDescent="0.25">
      <c r="A261" s="12" t="s">
        <v>15</v>
      </c>
      <c r="B261" s="4"/>
      <c r="C261" s="18">
        <v>3.754988</v>
      </c>
      <c r="D261" s="18">
        <v>3.6416179999999998</v>
      </c>
      <c r="E261" s="18">
        <v>0.11337000000000019</v>
      </c>
      <c r="F261" s="9">
        <v>3.1131766154495116E-2</v>
      </c>
    </row>
    <row r="262" spans="1:6" ht="15" x14ac:dyDescent="0.25">
      <c r="A262" s="10" t="s">
        <v>0</v>
      </c>
      <c r="B262" s="4"/>
      <c r="C262" s="19">
        <v>4.0626280000000001</v>
      </c>
      <c r="D262" s="19">
        <v>3.9334470000000001</v>
      </c>
      <c r="E262" s="19">
        <v>0.12918099999999999</v>
      </c>
      <c r="F262" s="11">
        <v>3.2841678049812285E-2</v>
      </c>
    </row>
    <row r="263" spans="1:6" ht="15.75" x14ac:dyDescent="0.25">
      <c r="A263" s="34" t="s">
        <v>1</v>
      </c>
      <c r="B263" s="13"/>
      <c r="C263" s="61">
        <v>92.614563000000004</v>
      </c>
      <c r="D263" s="61">
        <v>90.942626999999987</v>
      </c>
      <c r="E263" s="61">
        <v>1.6719360000000165</v>
      </c>
      <c r="F263" s="40">
        <v>1.8384514007936198E-2</v>
      </c>
    </row>
    <row r="264" spans="1:6" x14ac:dyDescent="0.2">
      <c r="A264" t="s">
        <v>10</v>
      </c>
      <c r="C264" s="21"/>
      <c r="D264" s="21"/>
      <c r="E264" s="21"/>
    </row>
    <row r="265" spans="1:6" x14ac:dyDescent="0.2">
      <c r="C265" s="21"/>
      <c r="D265" s="21"/>
      <c r="E265" s="21"/>
    </row>
    <row r="266" spans="1:6" x14ac:dyDescent="0.2">
      <c r="A266" s="107" t="s">
        <v>102</v>
      </c>
      <c r="B266" s="107"/>
      <c r="C266" s="107"/>
      <c r="D266" s="107"/>
      <c r="E266" s="107"/>
      <c r="F266" s="107"/>
    </row>
    <row r="267" spans="1:6" ht="15" x14ac:dyDescent="0.25">
      <c r="A267" s="12" t="s">
        <v>103</v>
      </c>
      <c r="B267" s="4"/>
      <c r="C267" s="16">
        <v>1.1487000000000001E-2</v>
      </c>
      <c r="D267" s="16">
        <v>1.0331999999999999E-2</v>
      </c>
      <c r="E267" s="16">
        <v>1.1550000000000015E-3</v>
      </c>
      <c r="F267" s="5">
        <v>0.11178861788617901</v>
      </c>
    </row>
    <row r="268" spans="1:6" ht="15" x14ac:dyDescent="0.25">
      <c r="A268" s="10" t="s">
        <v>15</v>
      </c>
      <c r="B268" s="4"/>
      <c r="C268" s="17">
        <v>4.0719499999999999E-2</v>
      </c>
      <c r="D268" s="17">
        <v>3.6484000000000003E-2</v>
      </c>
      <c r="E268" s="17">
        <v>4.2354999999999962E-3</v>
      </c>
      <c r="F268" s="7">
        <v>0.11609198552790254</v>
      </c>
    </row>
    <row r="269" spans="1:6" ht="15.75" x14ac:dyDescent="0.25">
      <c r="A269" s="34" t="s">
        <v>1</v>
      </c>
      <c r="B269" s="13"/>
      <c r="C269" s="32">
        <v>5.2206500000000003E-2</v>
      </c>
      <c r="D269" s="32">
        <v>4.6816000000000003E-2</v>
      </c>
      <c r="E269" s="32">
        <v>5.3904999999999977E-3</v>
      </c>
      <c r="F269" s="33">
        <v>0.11514225905673268</v>
      </c>
    </row>
    <row r="271" spans="1:6" ht="15.75" x14ac:dyDescent="0.25">
      <c r="A271" s="34" t="s">
        <v>104</v>
      </c>
      <c r="B271" s="13"/>
      <c r="C271" s="32">
        <v>92.666769500000001</v>
      </c>
      <c r="D271" s="32">
        <v>90.989442999999994</v>
      </c>
      <c r="E271" s="32">
        <v>1.6773265000000066</v>
      </c>
      <c r="F271" s="33">
        <v>1.8434297921793043E-2</v>
      </c>
    </row>
    <row r="274" spans="1:6" ht="15" x14ac:dyDescent="0.25">
      <c r="C274" s="25" t="s">
        <v>2</v>
      </c>
      <c r="D274" s="25" t="s">
        <v>2</v>
      </c>
      <c r="E274" s="103" t="s">
        <v>176</v>
      </c>
      <c r="F274" s="104"/>
    </row>
    <row r="275" spans="1:6" ht="15" x14ac:dyDescent="0.25">
      <c r="A275" s="23"/>
      <c r="B275" s="2"/>
      <c r="C275" s="26" t="s">
        <v>205</v>
      </c>
      <c r="D275" s="26" t="s">
        <v>205</v>
      </c>
      <c r="E275" s="27" t="s">
        <v>3</v>
      </c>
      <c r="F275" s="28"/>
    </row>
    <row r="276" spans="1:6" ht="15" x14ac:dyDescent="0.25">
      <c r="A276" s="24"/>
      <c r="B276" s="2"/>
      <c r="C276" s="29" t="s">
        <v>165</v>
      </c>
      <c r="D276" s="29" t="s">
        <v>155</v>
      </c>
      <c r="E276" s="30" t="s">
        <v>4</v>
      </c>
      <c r="F276" s="31" t="s">
        <v>5</v>
      </c>
    </row>
    <row r="277" spans="1:6" ht="15" x14ac:dyDescent="0.25">
      <c r="A277" s="3" t="s">
        <v>6</v>
      </c>
      <c r="B277" s="4"/>
      <c r="C277" s="16">
        <v>34.606256999999999</v>
      </c>
      <c r="D277" s="16">
        <v>32.869334000000002</v>
      </c>
      <c r="E277" s="16">
        <v>1.7369229999999973</v>
      </c>
      <c r="F277" s="5">
        <v>5.2843267222877022E-2</v>
      </c>
    </row>
    <row r="278" spans="1:6" ht="15" x14ac:dyDescent="0.25">
      <c r="A278" s="6" t="s">
        <v>12</v>
      </c>
      <c r="B278" s="4"/>
      <c r="C278" s="17">
        <v>16.794715</v>
      </c>
      <c r="D278" s="17">
        <v>16.036259999999999</v>
      </c>
      <c r="E278" s="17">
        <v>0.75845500000000143</v>
      </c>
      <c r="F278" s="7">
        <v>4.7296252368070953E-2</v>
      </c>
    </row>
    <row r="279" spans="1:6" ht="15" x14ac:dyDescent="0.25">
      <c r="A279" s="62" t="s">
        <v>7</v>
      </c>
      <c r="B279" s="4"/>
      <c r="C279" s="16">
        <v>51.400971999999996</v>
      </c>
      <c r="D279" s="16">
        <v>48.905594000000001</v>
      </c>
      <c r="E279" s="16">
        <v>2.4953779999999952</v>
      </c>
      <c r="F279" s="5">
        <v>5.1024387925847403E-2</v>
      </c>
    </row>
    <row r="280" spans="1:6" ht="15" x14ac:dyDescent="0.25">
      <c r="A280" s="6" t="s">
        <v>125</v>
      </c>
      <c r="B280" s="4"/>
      <c r="C280" s="17">
        <v>8.1001530000000006</v>
      </c>
      <c r="D280" s="17">
        <v>7.4443570000000001</v>
      </c>
      <c r="E280" s="17">
        <v>0.65579600000000049</v>
      </c>
      <c r="F280" s="7">
        <v>8.8093034764453196E-2</v>
      </c>
    </row>
    <row r="281" spans="1:6" ht="15" x14ac:dyDescent="0.25">
      <c r="A281" s="8" t="s">
        <v>126</v>
      </c>
      <c r="B281" s="4"/>
      <c r="C281" s="18">
        <v>59.501124999999995</v>
      </c>
      <c r="D281" s="18">
        <v>56.349951000000004</v>
      </c>
      <c r="E281" s="18">
        <v>3.1511739999999904</v>
      </c>
      <c r="F281" s="9">
        <v>5.5921503818166407E-2</v>
      </c>
    </row>
    <row r="282" spans="1:6" ht="15" x14ac:dyDescent="0.25">
      <c r="A282" s="10" t="s">
        <v>8</v>
      </c>
      <c r="B282" s="4"/>
      <c r="C282" s="19">
        <v>7.4242419999999996</v>
      </c>
      <c r="D282" s="19">
        <v>6.7034250000000002</v>
      </c>
      <c r="E282" s="19">
        <v>0.72081699999999937</v>
      </c>
      <c r="F282" s="11">
        <v>0.10752965834629304</v>
      </c>
    </row>
    <row r="283" spans="1:6" ht="15" x14ac:dyDescent="0.25">
      <c r="A283" s="12" t="s">
        <v>103</v>
      </c>
      <c r="B283" s="4"/>
      <c r="C283" s="18">
        <v>8.6276039999999927</v>
      </c>
      <c r="D283" s="18">
        <v>8.7221314709332987</v>
      </c>
      <c r="E283" s="18">
        <v>-9.4527470933305935E-2</v>
      </c>
      <c r="F283" s="9">
        <v>-1.0837657199770593E-2</v>
      </c>
    </row>
    <row r="284" spans="1:6" ht="15" x14ac:dyDescent="0.25">
      <c r="A284" s="10" t="s">
        <v>9</v>
      </c>
      <c r="B284" s="4"/>
      <c r="C284" s="19">
        <v>2.4643269999999999</v>
      </c>
      <c r="D284" s="19">
        <v>2.4397760000000002</v>
      </c>
      <c r="E284" s="19">
        <v>2.4550999999999767E-2</v>
      </c>
      <c r="F284" s="11">
        <v>1.006280904476467E-2</v>
      </c>
    </row>
    <row r="285" spans="1:6" ht="15" x14ac:dyDescent="0.25">
      <c r="A285" s="12" t="s">
        <v>15</v>
      </c>
      <c r="B285" s="4"/>
      <c r="C285" s="18">
        <v>3.2809840000000001</v>
      </c>
      <c r="D285" s="18">
        <v>2.9651679999999998</v>
      </c>
      <c r="E285" s="18">
        <v>0.31581600000000032</v>
      </c>
      <c r="F285" s="9">
        <v>0.10650863627288583</v>
      </c>
    </row>
    <row r="286" spans="1:6" ht="15" x14ac:dyDescent="0.25">
      <c r="A286" s="10" t="s">
        <v>0</v>
      </c>
      <c r="B286" s="4"/>
      <c r="C286" s="19">
        <v>3.5811060000000001</v>
      </c>
      <c r="D286" s="19">
        <v>3.3472659999999999</v>
      </c>
      <c r="E286" s="19">
        <v>0.23384000000000027</v>
      </c>
      <c r="F286" s="11">
        <v>6.9859999175446552E-2</v>
      </c>
    </row>
    <row r="287" spans="1:6" ht="15.75" x14ac:dyDescent="0.25">
      <c r="A287" s="34" t="s">
        <v>1</v>
      </c>
      <c r="B287" s="13"/>
      <c r="C287" s="61">
        <v>84.879387999999992</v>
      </c>
      <c r="D287" s="61">
        <v>80.527717470933311</v>
      </c>
      <c r="E287" s="61">
        <v>4.3516705290666806</v>
      </c>
      <c r="F287" s="40">
        <v>5.4039412338210475E-2</v>
      </c>
    </row>
    <row r="288" spans="1:6" x14ac:dyDescent="0.2">
      <c r="A288" t="s">
        <v>10</v>
      </c>
      <c r="C288" s="21"/>
      <c r="D288" s="21"/>
      <c r="E288" s="21"/>
    </row>
    <row r="289" spans="1:6" x14ac:dyDescent="0.2">
      <c r="C289" s="21"/>
      <c r="D289" s="21"/>
      <c r="E289" s="21"/>
    </row>
    <row r="290" spans="1:6" x14ac:dyDescent="0.2">
      <c r="A290" s="107" t="s">
        <v>102</v>
      </c>
      <c r="B290" s="107"/>
      <c r="C290" s="107"/>
      <c r="D290" s="107"/>
      <c r="E290" s="107"/>
      <c r="F290" s="107"/>
    </row>
    <row r="291" spans="1:6" ht="15" x14ac:dyDescent="0.25">
      <c r="A291" s="12" t="s">
        <v>103</v>
      </c>
      <c r="B291" s="4"/>
      <c r="C291" s="16">
        <v>9.8340000000000007E-3</v>
      </c>
      <c r="D291" s="16">
        <v>1.1053E-2</v>
      </c>
      <c r="E291" s="16">
        <v>-1.2189999999999996E-3</v>
      </c>
      <c r="F291" s="5">
        <v>-0.11028679996381069</v>
      </c>
    </row>
    <row r="292" spans="1:6" ht="15" x14ac:dyDescent="0.25">
      <c r="A292" s="10" t="s">
        <v>15</v>
      </c>
      <c r="B292" s="4"/>
      <c r="C292" s="17">
        <v>3.95801E-2</v>
      </c>
      <c r="D292" s="17">
        <v>4.2155999999999999E-2</v>
      </c>
      <c r="E292" s="17">
        <v>-2.575899999999999E-3</v>
      </c>
      <c r="F292" s="7">
        <v>-6.110399468640286E-2</v>
      </c>
    </row>
    <row r="293" spans="1:6" ht="15.75" x14ac:dyDescent="0.25">
      <c r="A293" s="34" t="s">
        <v>1</v>
      </c>
      <c r="B293" s="13"/>
      <c r="C293" s="32">
        <v>4.9414100000000002E-2</v>
      </c>
      <c r="D293" s="32">
        <v>5.3208999999999999E-2</v>
      </c>
      <c r="E293" s="32">
        <v>-3.7948999999999986E-3</v>
      </c>
      <c r="F293" s="33">
        <v>-7.1320641244902158E-2</v>
      </c>
    </row>
    <row r="295" spans="1:6" ht="15.75" x14ac:dyDescent="0.25">
      <c r="A295" s="34" t="s">
        <v>104</v>
      </c>
      <c r="B295" s="13"/>
      <c r="C295" s="32">
        <v>84.928802099999999</v>
      </c>
      <c r="D295" s="32">
        <v>80.580926470933306</v>
      </c>
      <c r="E295" s="32">
        <v>4.3478756290666922</v>
      </c>
      <c r="F295" s="33">
        <v>5.3956634894673658E-2</v>
      </c>
    </row>
  </sheetData>
  <mergeCells count="26">
    <mergeCell ref="E250:F250"/>
    <mergeCell ref="A266:F266"/>
    <mergeCell ref="E274:F274"/>
    <mergeCell ref="A290:F290"/>
    <mergeCell ref="E106:F106"/>
    <mergeCell ref="A122:F122"/>
    <mergeCell ref="E58:F58"/>
    <mergeCell ref="A74:F74"/>
    <mergeCell ref="E82:F82"/>
    <mergeCell ref="A98:F98"/>
    <mergeCell ref="C2:M3"/>
    <mergeCell ref="E10:F10"/>
    <mergeCell ref="A26:F26"/>
    <mergeCell ref="E34:F34"/>
    <mergeCell ref="A50:F50"/>
    <mergeCell ref="E226:F226"/>
    <mergeCell ref="A227:A228"/>
    <mergeCell ref="A242:F242"/>
    <mergeCell ref="E130:F130"/>
    <mergeCell ref="A146:F146"/>
    <mergeCell ref="A218:F218"/>
    <mergeCell ref="E154:F154"/>
    <mergeCell ref="A170:F170"/>
    <mergeCell ref="E178:F178"/>
    <mergeCell ref="A194:F194"/>
    <mergeCell ref="E202:F202"/>
  </mergeCells>
  <phoneticPr fontId="0" type="noConversion"/>
  <pageMargins left="1.3" right="0.75" top="1.19" bottom="1" header="0" footer="0"/>
  <pageSetup paperSize="9" scale="89" orientation="portrait" r:id="rId1"/>
  <headerFooter alignWithMargins="0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showGridLines="0" zoomScaleNormal="100" workbookViewId="0">
      <selection activeCell="H37" sqref="H37"/>
    </sheetView>
  </sheetViews>
  <sheetFormatPr baseColWidth="10" defaultColWidth="11.42578125" defaultRowHeight="12.75" x14ac:dyDescent="0.2"/>
  <cols>
    <col min="1" max="1" width="37" customWidth="1"/>
    <col min="2" max="2" width="0.85546875" customWidth="1"/>
    <col min="3" max="4" width="17" customWidth="1"/>
    <col min="5" max="6" width="15.42578125" customWidth="1"/>
    <col min="7" max="7" width="3" customWidth="1"/>
    <col min="8" max="8" width="9.140625" bestFit="1" customWidth="1"/>
    <col min="9" max="9" width="9.28515625" customWidth="1"/>
    <col min="10" max="10" width="4.7109375" customWidth="1"/>
    <col min="11" max="11" width="4.42578125" customWidth="1"/>
    <col min="12" max="13" width="3" customWidth="1"/>
    <col min="14" max="14" width="23.85546875" customWidth="1"/>
    <col min="15" max="15" width="1" customWidth="1"/>
    <col min="16" max="16" width="15.85546875" customWidth="1"/>
    <col min="17" max="17" width="15.5703125" customWidth="1"/>
    <col min="18" max="18" width="14" customWidth="1"/>
    <col min="19" max="19" width="12.5703125" customWidth="1"/>
    <col min="20" max="20" width="2.5703125" customWidth="1"/>
    <col min="21" max="21" width="16" customWidth="1"/>
    <col min="22" max="22" width="16.5703125" customWidth="1"/>
    <col min="23" max="23" width="15.7109375" customWidth="1"/>
    <col min="24" max="24" width="11.42578125" customWidth="1"/>
    <col min="25" max="25" width="10.85546875" customWidth="1"/>
  </cols>
  <sheetData>
    <row r="1" spans="1:24" s="82" customFormat="1" ht="14.25" x14ac:dyDescent="0.2"/>
    <row r="2" spans="1:24" s="82" customFormat="1" ht="14.25" customHeight="1" x14ac:dyDescent="0.2">
      <c r="C2" s="108" t="s">
        <v>202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24" s="82" customFormat="1" ht="14.25" customHeight="1" x14ac:dyDescent="0.2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24" s="82" customFormat="1" ht="14.25" x14ac:dyDescent="0.2">
      <c r="C4" s="82" t="s">
        <v>153</v>
      </c>
    </row>
    <row r="5" spans="1:24" x14ac:dyDescent="0.2">
      <c r="C5" s="36"/>
    </row>
    <row r="6" spans="1:24" x14ac:dyDescent="0.2">
      <c r="C6" s="36"/>
      <c r="D6" s="36"/>
      <c r="F6" s="41"/>
    </row>
    <row r="7" spans="1:24" ht="15.75" x14ac:dyDescent="0.25">
      <c r="B7" s="1"/>
      <c r="C7" s="36"/>
      <c r="D7" s="36"/>
      <c r="E7" s="1"/>
      <c r="F7" s="1"/>
      <c r="O7" s="1"/>
      <c r="P7" s="1"/>
      <c r="Q7" s="1"/>
      <c r="R7" s="1"/>
      <c r="S7" s="1"/>
    </row>
    <row r="8" spans="1:24" ht="15.75" x14ac:dyDescent="0.25">
      <c r="A8" s="1" t="s">
        <v>208</v>
      </c>
      <c r="N8" s="1" t="s">
        <v>154</v>
      </c>
    </row>
    <row r="10" spans="1:24" ht="15" customHeight="1" x14ac:dyDescent="0.25">
      <c r="C10" s="105" t="s">
        <v>206</v>
      </c>
      <c r="D10" s="105" t="s">
        <v>207</v>
      </c>
      <c r="E10" s="103" t="s">
        <v>176</v>
      </c>
      <c r="F10" s="109"/>
      <c r="P10" s="25" t="s">
        <v>2</v>
      </c>
      <c r="Q10" s="25" t="s">
        <v>2</v>
      </c>
      <c r="R10" s="110" t="s">
        <v>176</v>
      </c>
      <c r="S10" s="104"/>
      <c r="U10" s="111" t="s">
        <v>93</v>
      </c>
      <c r="V10" s="112"/>
      <c r="W10" s="110" t="s">
        <v>176</v>
      </c>
      <c r="X10" s="104"/>
    </row>
    <row r="11" spans="1:24" ht="15" x14ac:dyDescent="0.25">
      <c r="A11" s="105" t="s">
        <v>106</v>
      </c>
      <c r="B11" s="2"/>
      <c r="C11" s="115"/>
      <c r="D11" s="115"/>
      <c r="E11" s="27" t="s">
        <v>3</v>
      </c>
      <c r="F11" s="28"/>
      <c r="N11" s="23"/>
      <c r="O11" s="2"/>
      <c r="P11" s="26" t="s">
        <v>14</v>
      </c>
      <c r="Q11" s="26" t="s">
        <v>14</v>
      </c>
      <c r="R11" s="27" t="s">
        <v>3</v>
      </c>
      <c r="S11" s="28"/>
      <c r="U11" s="113"/>
      <c r="V11" s="114"/>
      <c r="W11" s="27" t="s">
        <v>3</v>
      </c>
      <c r="X11" s="28"/>
    </row>
    <row r="12" spans="1:24" ht="15" x14ac:dyDescent="0.25">
      <c r="A12" s="106"/>
      <c r="B12" s="2"/>
      <c r="C12" s="116"/>
      <c r="D12" s="116"/>
      <c r="E12" s="30" t="s">
        <v>4</v>
      </c>
      <c r="F12" s="44" t="s">
        <v>5</v>
      </c>
      <c r="N12" s="24"/>
      <c r="O12" s="2"/>
      <c r="P12" s="35" t="s">
        <v>172</v>
      </c>
      <c r="Q12" s="29" t="s">
        <v>156</v>
      </c>
      <c r="R12" s="30" t="s">
        <v>4</v>
      </c>
      <c r="S12" s="31" t="s">
        <v>5</v>
      </c>
      <c r="U12" s="35" t="s">
        <v>172</v>
      </c>
      <c r="V12" s="29" t="s">
        <v>156</v>
      </c>
      <c r="W12" s="30" t="s">
        <v>4</v>
      </c>
      <c r="X12" s="31" t="s">
        <v>5</v>
      </c>
    </row>
    <row r="13" spans="1:24" ht="15" x14ac:dyDescent="0.25">
      <c r="A13" s="3" t="s">
        <v>6</v>
      </c>
      <c r="B13" s="4"/>
      <c r="C13" s="84">
        <v>411.94014200000004</v>
      </c>
      <c r="D13" s="84">
        <v>407.51426000000004</v>
      </c>
      <c r="E13" s="84">
        <v>4.4258820000000014</v>
      </c>
      <c r="F13" s="88">
        <v>1.0860680065527034E-2</v>
      </c>
      <c r="N13" s="12" t="s">
        <v>13</v>
      </c>
      <c r="O13" s="4"/>
      <c r="P13" s="20">
        <v>88.648890000000009</v>
      </c>
      <c r="Q13" s="20">
        <v>83.545128000000005</v>
      </c>
      <c r="R13" s="20">
        <v>5.1037620000000032</v>
      </c>
      <c r="S13" s="9">
        <v>6.1089881866001845E-2</v>
      </c>
      <c r="U13" s="20">
        <v>4.7454000000000003E-2</v>
      </c>
      <c r="V13" s="20">
        <v>4.6482000000000002E-2</v>
      </c>
      <c r="W13" s="20">
        <v>9.7200000000000064E-4</v>
      </c>
      <c r="X13" s="9">
        <v>2.0911320511165624E-2</v>
      </c>
    </row>
    <row r="14" spans="1:24" ht="15" x14ac:dyDescent="0.25">
      <c r="A14" s="6" t="s">
        <v>12</v>
      </c>
      <c r="B14" s="4"/>
      <c r="C14" s="85">
        <v>215.39892500000002</v>
      </c>
      <c r="D14" s="85">
        <v>207.46712799999997</v>
      </c>
      <c r="E14" s="85">
        <v>7.9317970000000457</v>
      </c>
      <c r="F14" s="89">
        <v>3.8231584330795994E-2</v>
      </c>
      <c r="N14" s="10" t="s">
        <v>175</v>
      </c>
      <c r="O14" s="4"/>
      <c r="P14" s="19">
        <v>85.498576999999997</v>
      </c>
      <c r="Q14" s="19">
        <v>81.310024999999996</v>
      </c>
      <c r="R14" s="19">
        <v>4.1885520000000014</v>
      </c>
      <c r="S14" s="11">
        <v>5.1513352750783212E-2</v>
      </c>
      <c r="U14" s="19">
        <v>4.7156999999999998E-2</v>
      </c>
      <c r="V14" s="19">
        <v>4.2957000000000002E-2</v>
      </c>
      <c r="W14" s="19">
        <v>4.1999999999999954E-3</v>
      </c>
      <c r="X14" s="11">
        <v>9.7772190795446495E-2</v>
      </c>
    </row>
    <row r="15" spans="1:24" ht="15" x14ac:dyDescent="0.25">
      <c r="A15" s="62" t="s">
        <v>7</v>
      </c>
      <c r="B15" s="4"/>
      <c r="C15" s="84">
        <v>627.339067</v>
      </c>
      <c r="D15" s="84">
        <v>614.98138799999992</v>
      </c>
      <c r="E15" s="84">
        <v>12.357679000000076</v>
      </c>
      <c r="F15" s="88">
        <v>2.0094395116881287E-2</v>
      </c>
      <c r="N15" s="8" t="s">
        <v>180</v>
      </c>
      <c r="O15" s="4"/>
      <c r="P15" s="18">
        <v>94.624870000000016</v>
      </c>
      <c r="Q15" s="18">
        <v>86.775718000000012</v>
      </c>
      <c r="R15" s="18">
        <v>7.8491520000000037</v>
      </c>
      <c r="S15" s="9">
        <v>9.0453322437504952E-2</v>
      </c>
      <c r="U15" s="18">
        <v>5.0937999999999997E-2</v>
      </c>
      <c r="V15" s="18">
        <v>4.6353999999999999E-2</v>
      </c>
      <c r="W15" s="18">
        <v>4.5839999999999978E-3</v>
      </c>
      <c r="X15" s="9">
        <v>9.8891142080510808E-2</v>
      </c>
    </row>
    <row r="16" spans="1:24" ht="15" x14ac:dyDescent="0.25">
      <c r="A16" s="6" t="s">
        <v>125</v>
      </c>
      <c r="B16" s="4"/>
      <c r="C16" s="85">
        <v>102.800753</v>
      </c>
      <c r="D16" s="85">
        <v>95.803514000000007</v>
      </c>
      <c r="E16" s="85">
        <v>6.9972389999999933</v>
      </c>
      <c r="F16" s="89">
        <v>7.3037394014586907E-2</v>
      </c>
      <c r="N16" s="10" t="s">
        <v>181</v>
      </c>
      <c r="O16" s="4"/>
      <c r="P16" s="19">
        <v>88.275598000000002</v>
      </c>
      <c r="Q16" s="19">
        <v>88.705522999999999</v>
      </c>
      <c r="R16" s="19">
        <v>-0.42992499999999723</v>
      </c>
      <c r="S16" s="11">
        <v>-4.8466542494766335E-3</v>
      </c>
      <c r="U16" s="19">
        <v>5.0021999999999997E-2</v>
      </c>
      <c r="V16" s="19">
        <v>4.8619000000000002E-2</v>
      </c>
      <c r="W16" s="19">
        <v>1.4029999999999945E-3</v>
      </c>
      <c r="X16" s="11">
        <v>2.8857031201793424E-2</v>
      </c>
    </row>
    <row r="17" spans="1:25" ht="15" x14ac:dyDescent="0.25">
      <c r="A17" s="8" t="s">
        <v>126</v>
      </c>
      <c r="B17" s="4"/>
      <c r="C17" s="86">
        <v>730.13981999999999</v>
      </c>
      <c r="D17" s="86">
        <v>710.7849020000001</v>
      </c>
      <c r="E17" s="86">
        <v>19.354918000000069</v>
      </c>
      <c r="F17" s="38">
        <v>2.7230344856143365E-2</v>
      </c>
      <c r="N17" s="12" t="s">
        <v>185</v>
      </c>
      <c r="O17" s="4"/>
      <c r="P17" s="20">
        <v>97.133339000000007</v>
      </c>
      <c r="Q17" s="20">
        <v>93.240544999999997</v>
      </c>
      <c r="R17" s="20">
        <v>3.8927940000000092</v>
      </c>
      <c r="S17" s="9">
        <v>4.1750013365966593E-2</v>
      </c>
      <c r="U17" s="20">
        <v>4.8224999999999997E-2</v>
      </c>
      <c r="V17" s="20">
        <v>4.8696000000000003E-2</v>
      </c>
      <c r="W17" s="20">
        <v>-4.7100000000000614E-4</v>
      </c>
      <c r="X17" s="9">
        <v>-9.6722523410548329E-3</v>
      </c>
    </row>
    <row r="18" spans="1:25" ht="15" x14ac:dyDescent="0.25">
      <c r="A18" s="10" t="s">
        <v>8</v>
      </c>
      <c r="B18" s="4"/>
      <c r="C18" s="87">
        <v>91.053973000000013</v>
      </c>
      <c r="D18" s="87">
        <v>87.202202999999997</v>
      </c>
      <c r="E18" s="87">
        <v>3.8517700000000161</v>
      </c>
      <c r="F18" s="39">
        <v>4.4170558397475537E-2</v>
      </c>
      <c r="N18" s="10" t="s">
        <v>188</v>
      </c>
      <c r="O18" s="4"/>
      <c r="P18" s="19">
        <v>87.384567000000004</v>
      </c>
      <c r="Q18" s="19">
        <v>89.656428999999989</v>
      </c>
      <c r="R18" s="19">
        <v>-2.2718619999999845</v>
      </c>
      <c r="S18" s="11">
        <v>-2.5339644076165301E-2</v>
      </c>
      <c r="U18" s="19">
        <v>4.7735E-2</v>
      </c>
      <c r="V18" s="19">
        <v>4.5260000000000002E-2</v>
      </c>
      <c r="W18" s="19">
        <v>2.474999999999998E-3</v>
      </c>
      <c r="X18" s="11">
        <v>5.4684047724259784E-2</v>
      </c>
    </row>
    <row r="19" spans="1:25" ht="15" x14ac:dyDescent="0.25">
      <c r="A19" s="12" t="s">
        <v>103</v>
      </c>
      <c r="B19" s="4"/>
      <c r="C19" s="86">
        <v>119.320482</v>
      </c>
      <c r="D19" s="86">
        <v>116.06900047093328</v>
      </c>
      <c r="E19" s="86">
        <v>3.2514815290667229</v>
      </c>
      <c r="F19" s="38">
        <v>2.80133499545469E-2</v>
      </c>
      <c r="N19" s="12" t="s">
        <v>193</v>
      </c>
      <c r="O19" s="4"/>
      <c r="P19" s="20">
        <v>89.063798000000006</v>
      </c>
      <c r="Q19" s="20">
        <v>87.149344000000013</v>
      </c>
      <c r="R19" s="20">
        <v>1.9144539999999921</v>
      </c>
      <c r="S19" s="9">
        <v>2.1967509015328811E-2</v>
      </c>
      <c r="U19" s="20">
        <v>4.9195000000000003E-2</v>
      </c>
      <c r="V19" s="20">
        <v>4.7507000000000001E-2</v>
      </c>
      <c r="W19" s="20">
        <v>1.688000000000002E-3</v>
      </c>
      <c r="X19" s="9">
        <v>3.553160586860888E-2</v>
      </c>
    </row>
    <row r="20" spans="1:25" ht="15" x14ac:dyDescent="0.25">
      <c r="A20" s="10" t="s">
        <v>9</v>
      </c>
      <c r="B20" s="4"/>
      <c r="C20" s="87">
        <v>29.772109</v>
      </c>
      <c r="D20" s="87">
        <v>29.086261</v>
      </c>
      <c r="E20" s="87">
        <v>0.68584800000000001</v>
      </c>
      <c r="F20" s="39">
        <v>2.3579792535039137E-2</v>
      </c>
      <c r="N20" s="10" t="s">
        <v>194</v>
      </c>
      <c r="O20" s="4"/>
      <c r="P20" s="19">
        <v>64.434742</v>
      </c>
      <c r="Q20" s="19">
        <v>64.023797999999999</v>
      </c>
      <c r="R20" s="19">
        <v>0.41094400000000064</v>
      </c>
      <c r="S20" s="11">
        <v>6.4186132787686333E-3</v>
      </c>
      <c r="U20" s="19">
        <v>4.5759000000000001E-2</v>
      </c>
      <c r="V20" s="19">
        <v>4.6248999999999998E-2</v>
      </c>
      <c r="W20" s="19">
        <v>-4.8999999999999738E-4</v>
      </c>
      <c r="X20" s="11">
        <v>-1.0594823671863119E-2</v>
      </c>
    </row>
    <row r="21" spans="1:25" ht="15" x14ac:dyDescent="0.25">
      <c r="A21" s="12" t="s">
        <v>15</v>
      </c>
      <c r="B21" s="4"/>
      <c r="C21" s="86">
        <v>41.386963999999992</v>
      </c>
      <c r="D21" s="86">
        <v>38.800747999999999</v>
      </c>
      <c r="E21" s="86">
        <v>2.5862159999999932</v>
      </c>
      <c r="F21" s="38">
        <v>6.6653766571716427E-2</v>
      </c>
      <c r="N21" s="12" t="s">
        <v>195</v>
      </c>
      <c r="O21" s="4"/>
      <c r="P21" s="20">
        <v>84.803491000000008</v>
      </c>
      <c r="Q21" s="20">
        <v>81.869380999999976</v>
      </c>
      <c r="R21" s="20">
        <v>2.9341100000000324</v>
      </c>
      <c r="S21" s="9">
        <v>3.5838917604617451E-2</v>
      </c>
      <c r="T21" s="15"/>
      <c r="U21" s="20">
        <v>4.8957000000000001E-2</v>
      </c>
      <c r="V21" s="20">
        <v>4.6604E-2</v>
      </c>
      <c r="W21" s="20">
        <v>2.3530000000000009E-3</v>
      </c>
      <c r="X21" s="9">
        <v>5.048922839241269E-2</v>
      </c>
      <c r="Y21" s="15"/>
    </row>
    <row r="22" spans="1:25" ht="15" x14ac:dyDescent="0.25">
      <c r="A22" s="10" t="s">
        <v>0</v>
      </c>
      <c r="B22" s="4"/>
      <c r="C22" s="87">
        <v>44.749058999999995</v>
      </c>
      <c r="D22" s="87">
        <v>42.889972</v>
      </c>
      <c r="E22" s="87">
        <v>1.8590869999999953</v>
      </c>
      <c r="F22" s="39">
        <v>4.3345493440751032E-2</v>
      </c>
      <c r="N22" s="10" t="s">
        <v>199</v>
      </c>
      <c r="O22" s="4"/>
      <c r="P22" s="19">
        <v>99.060584000000006</v>
      </c>
      <c r="Q22" s="19">
        <v>97.086850999999982</v>
      </c>
      <c r="R22" s="19">
        <v>1.9737330000000242</v>
      </c>
      <c r="S22" s="11">
        <v>2.0329560385062076E-2</v>
      </c>
      <c r="U22" s="19">
        <v>5.2545000000000001E-2</v>
      </c>
      <c r="V22" s="19">
        <v>5.3088000000000003E-2</v>
      </c>
      <c r="W22" s="19">
        <v>-5.4300000000000181E-4</v>
      </c>
      <c r="X22" s="11">
        <v>-1.0228300180831859E-2</v>
      </c>
    </row>
    <row r="23" spans="1:25" ht="15.75" x14ac:dyDescent="0.25">
      <c r="A23" s="34" t="s">
        <v>1</v>
      </c>
      <c r="B23" s="13"/>
      <c r="C23" s="37">
        <v>1056.422407</v>
      </c>
      <c r="D23" s="37">
        <v>1024.8330864709333</v>
      </c>
      <c r="E23" s="37">
        <v>31.589320529066754</v>
      </c>
      <c r="F23" s="90">
        <v>3.0823868731488992E-2</v>
      </c>
      <c r="N23" s="12" t="s">
        <v>209</v>
      </c>
      <c r="O23" s="4"/>
      <c r="P23" s="20">
        <v>92.614563000000004</v>
      </c>
      <c r="Q23" s="20">
        <v>90.942626999999987</v>
      </c>
      <c r="R23" s="20">
        <v>1.6719360000000165</v>
      </c>
      <c r="S23" s="9">
        <v>1.8384514007936198E-2</v>
      </c>
      <c r="T23" s="15"/>
      <c r="U23" s="20">
        <v>5.2206500000000003E-2</v>
      </c>
      <c r="V23" s="20">
        <v>4.6816000000000003E-2</v>
      </c>
      <c r="W23" s="20">
        <v>5.3904999999999995E-3</v>
      </c>
      <c r="X23" s="9">
        <v>0.11514225905673273</v>
      </c>
    </row>
    <row r="24" spans="1:25" ht="15" x14ac:dyDescent="0.25">
      <c r="C24" s="36"/>
      <c r="N24" s="10" t="s">
        <v>210</v>
      </c>
      <c r="O24" s="4"/>
      <c r="P24" s="19">
        <v>84.879387999999992</v>
      </c>
      <c r="Q24" s="19">
        <v>80.527717470933311</v>
      </c>
      <c r="R24" s="19">
        <v>4.3516705290666806</v>
      </c>
      <c r="S24" s="11">
        <v>5.4039412338210475E-2</v>
      </c>
      <c r="U24" s="19">
        <v>4.9414099999999996E-2</v>
      </c>
      <c r="V24" s="19">
        <v>5.3208999999999999E-2</v>
      </c>
      <c r="W24" s="19">
        <v>-3.7949000000000038E-3</v>
      </c>
      <c r="X24" s="11">
        <v>-7.1320641244902255E-2</v>
      </c>
    </row>
    <row r="25" spans="1:25" s="15" customFormat="1" ht="15" customHeight="1" x14ac:dyDescent="0.25">
      <c r="A25" s="107" t="s">
        <v>102</v>
      </c>
      <c r="B25" s="107"/>
      <c r="C25" s="107"/>
      <c r="D25" s="107"/>
      <c r="E25" s="107"/>
      <c r="F25" s="107"/>
      <c r="G25"/>
      <c r="H25"/>
      <c r="I25"/>
      <c r="J25"/>
      <c r="K25"/>
      <c r="L25"/>
      <c r="M25"/>
      <c r="N25" s="34" t="s">
        <v>1</v>
      </c>
      <c r="O25" s="13"/>
      <c r="P25" s="32">
        <v>1056.422407</v>
      </c>
      <c r="Q25" s="32">
        <v>1024.8330864709333</v>
      </c>
      <c r="R25" s="32">
        <v>31.589320529066782</v>
      </c>
      <c r="S25" s="33">
        <v>3.0823868731489019E-2</v>
      </c>
      <c r="U25" s="32">
        <v>0.58960760000000001</v>
      </c>
      <c r="V25" s="32">
        <v>0.57184099999999993</v>
      </c>
      <c r="W25" s="32">
        <v>1.776659999999998E-2</v>
      </c>
      <c r="X25" s="33">
        <v>3.1069125858411661E-2</v>
      </c>
      <c r="Y25"/>
    </row>
    <row r="26" spans="1:25" s="15" customFormat="1" ht="15" x14ac:dyDescent="0.25">
      <c r="A26" s="12" t="s">
        <v>103</v>
      </c>
      <c r="B26" s="4"/>
      <c r="C26" s="63">
        <v>0.134211</v>
      </c>
      <c r="D26" s="63">
        <v>0.13397800000000001</v>
      </c>
      <c r="E26" s="63">
        <v>2.3299999999998322E-4</v>
      </c>
      <c r="F26" s="38">
        <v>1.7390914926329935E-3</v>
      </c>
      <c r="G26"/>
      <c r="H26"/>
      <c r="I26"/>
      <c r="J26"/>
      <c r="K26"/>
      <c r="L26"/>
      <c r="M26"/>
      <c r="N26" t="s">
        <v>10</v>
      </c>
      <c r="O26"/>
      <c r="P26"/>
      <c r="Q26"/>
      <c r="R26"/>
      <c r="S26"/>
      <c r="T26"/>
      <c r="U26"/>
      <c r="V26"/>
      <c r="W26"/>
      <c r="X26"/>
      <c r="Y26"/>
    </row>
    <row r="27" spans="1:25" ht="15" x14ac:dyDescent="0.25">
      <c r="A27" s="10" t="s">
        <v>15</v>
      </c>
      <c r="B27" s="4"/>
      <c r="C27" s="64">
        <v>0.45539659999999998</v>
      </c>
      <c r="D27" s="64">
        <v>0.437863</v>
      </c>
      <c r="E27" s="64">
        <v>1.7533599999999983E-2</v>
      </c>
      <c r="F27" s="39">
        <v>4.0043575273544428E-2</v>
      </c>
    </row>
    <row r="28" spans="1:25" ht="15" customHeight="1" x14ac:dyDescent="0.25">
      <c r="A28" s="34" t="s">
        <v>1</v>
      </c>
      <c r="B28" s="13"/>
      <c r="C28" s="65">
        <v>0.58960760000000001</v>
      </c>
      <c r="D28" s="65">
        <v>0.57184100000000004</v>
      </c>
      <c r="E28" s="65">
        <v>1.7766599999999966E-2</v>
      </c>
      <c r="F28" s="40">
        <v>3.1069125858411629E-2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5" x14ac:dyDescent="0.2">
      <c r="C29" s="66"/>
      <c r="D29" s="66"/>
      <c r="E29" s="6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5" ht="15.75" x14ac:dyDescent="0.25">
      <c r="A30" s="34" t="s">
        <v>104</v>
      </c>
      <c r="B30" s="13"/>
      <c r="C30" s="37">
        <v>1057.0120145999999</v>
      </c>
      <c r="D30" s="37">
        <v>1025.4049274709332</v>
      </c>
      <c r="E30" s="37">
        <v>31.607087129066713</v>
      </c>
      <c r="F30" s="40">
        <v>3.0824005504852293E-2</v>
      </c>
    </row>
    <row r="31" spans="1:25" x14ac:dyDescent="0.2">
      <c r="A31" t="s">
        <v>10</v>
      </c>
      <c r="C31" s="36"/>
    </row>
    <row r="32" spans="1:25" ht="15" x14ac:dyDescent="0.2">
      <c r="A32" s="58"/>
      <c r="D32" s="58"/>
    </row>
    <row r="33" spans="1:21" ht="15" x14ac:dyDescent="0.2">
      <c r="A33" s="58"/>
      <c r="D33" s="58"/>
    </row>
    <row r="34" spans="1:21" ht="15.75" x14ac:dyDescent="0.25">
      <c r="A34" s="60"/>
      <c r="D34" s="60"/>
      <c r="N34" s="1"/>
      <c r="U34" s="1"/>
    </row>
    <row r="35" spans="1:21" ht="15" x14ac:dyDescent="0.2">
      <c r="A35" s="58"/>
      <c r="D35" s="58"/>
    </row>
    <row r="36" spans="1:21" ht="15" x14ac:dyDescent="0.2">
      <c r="A36" s="58"/>
      <c r="D36" s="58"/>
    </row>
    <row r="37" spans="1:21" ht="15" x14ac:dyDescent="0.2">
      <c r="A37" s="58"/>
    </row>
    <row r="38" spans="1:21" ht="15" x14ac:dyDescent="0.2">
      <c r="A38" s="58"/>
    </row>
    <row r="39" spans="1:21" ht="15" x14ac:dyDescent="0.2">
      <c r="A39" s="59"/>
    </row>
    <row r="40" spans="1:21" ht="15" x14ac:dyDescent="0.2">
      <c r="A40" s="58"/>
    </row>
    <row r="41" spans="1:21" ht="15" x14ac:dyDescent="0.2">
      <c r="A41" s="58"/>
    </row>
    <row r="42" spans="1:21" ht="15" x14ac:dyDescent="0.2">
      <c r="A42" s="60"/>
    </row>
    <row r="43" spans="1:21" ht="15" x14ac:dyDescent="0.2">
      <c r="A43" s="58"/>
    </row>
    <row r="44" spans="1:21" ht="15" x14ac:dyDescent="0.2">
      <c r="A44" s="58"/>
    </row>
    <row r="45" spans="1:21" ht="15" x14ac:dyDescent="0.2">
      <c r="A45" s="58"/>
    </row>
    <row r="46" spans="1:21" ht="15" x14ac:dyDescent="0.2">
      <c r="A46" s="58"/>
    </row>
    <row r="47" spans="1:21" ht="15" x14ac:dyDescent="0.2">
      <c r="A47" s="58"/>
    </row>
    <row r="48" spans="1:21" ht="15" x14ac:dyDescent="0.2">
      <c r="A48" s="58"/>
    </row>
    <row r="49" spans="1:1" ht="15" x14ac:dyDescent="0.2">
      <c r="A49" s="60"/>
    </row>
    <row r="50" spans="1:1" ht="15" x14ac:dyDescent="0.2">
      <c r="A50" s="58"/>
    </row>
    <row r="51" spans="1:1" ht="15" x14ac:dyDescent="0.2">
      <c r="A51" s="58"/>
    </row>
  </sheetData>
  <mergeCells count="9">
    <mergeCell ref="A25:F25"/>
    <mergeCell ref="A11:A12"/>
    <mergeCell ref="C2:M3"/>
    <mergeCell ref="W10:X10"/>
    <mergeCell ref="U10:V11"/>
    <mergeCell ref="C10:C12"/>
    <mergeCell ref="D10:D12"/>
    <mergeCell ref="E10:F10"/>
    <mergeCell ref="R10:S10"/>
  </mergeCells>
  <phoneticPr fontId="0" type="noConversion"/>
  <pageMargins left="0.6692913385826772" right="0.31496062992125984" top="1.4173228346456694" bottom="0.98425196850393704" header="0" footer="0"/>
  <pageSetup paperSize="9" orientation="landscape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Normal="100" workbookViewId="0">
      <selection activeCell="Q20" sqref="Q20"/>
    </sheetView>
  </sheetViews>
  <sheetFormatPr baseColWidth="10" defaultColWidth="9.140625" defaultRowHeight="12.75" x14ac:dyDescent="0.2"/>
  <cols>
    <col min="1" max="1" width="36.28515625" customWidth="1"/>
    <col min="2" max="2" width="0.7109375" customWidth="1"/>
    <col min="3" max="14" width="11.5703125" customWidth="1"/>
  </cols>
  <sheetData>
    <row r="1" spans="1:14" s="82" customFormat="1" ht="14.25" x14ac:dyDescent="0.2"/>
    <row r="2" spans="1:14" s="82" customFormat="1" ht="14.25" customHeight="1" x14ac:dyDescent="0.2">
      <c r="C2" s="108" t="s">
        <v>202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s="82" customFormat="1" ht="14.25" customHeight="1" x14ac:dyDescent="0.2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4" s="82" customFormat="1" ht="14.25" x14ac:dyDescent="0.2">
      <c r="C4" s="82" t="s">
        <v>153</v>
      </c>
    </row>
    <row r="7" spans="1:14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15.75" x14ac:dyDescent="0.25">
      <c r="A8" s="1" t="s">
        <v>211</v>
      </c>
    </row>
    <row r="9" spans="1:14" ht="10.5" customHeight="1" x14ac:dyDescent="0.2"/>
    <row r="10" spans="1:14" ht="13.5" customHeight="1" x14ac:dyDescent="0.2">
      <c r="A10" s="117" t="s">
        <v>106</v>
      </c>
      <c r="B10" s="48"/>
      <c r="C10" s="118" t="s">
        <v>211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ht="15.75" customHeight="1" x14ac:dyDescent="0.25">
      <c r="A11" s="117"/>
      <c r="B11" s="2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ht="15" x14ac:dyDescent="0.25">
      <c r="A12" s="56" t="s">
        <v>92</v>
      </c>
      <c r="B12" s="2"/>
      <c r="C12" s="54">
        <v>2008</v>
      </c>
      <c r="D12" s="54">
        <v>2009</v>
      </c>
      <c r="E12" s="54">
        <v>2010</v>
      </c>
      <c r="F12" s="54">
        <v>2011</v>
      </c>
      <c r="G12" s="54">
        <v>2012</v>
      </c>
      <c r="H12" s="54">
        <v>2013</v>
      </c>
      <c r="I12" s="54">
        <v>2014</v>
      </c>
      <c r="J12" s="54">
        <v>2015</v>
      </c>
      <c r="K12" s="54">
        <v>2016</v>
      </c>
      <c r="L12" s="54">
        <v>2017</v>
      </c>
      <c r="M12" s="54">
        <v>2018</v>
      </c>
      <c r="N12" s="54">
        <v>2019</v>
      </c>
    </row>
    <row r="13" spans="1:14" ht="15" x14ac:dyDescent="0.25">
      <c r="A13" s="3" t="s">
        <v>6</v>
      </c>
      <c r="B13" s="4"/>
      <c r="C13" s="49">
        <v>376.37361700000002</v>
      </c>
      <c r="D13" s="49">
        <v>361.65276299999999</v>
      </c>
      <c r="E13" s="49">
        <v>381.22200300000009</v>
      </c>
      <c r="F13" s="49">
        <v>388.97822300000001</v>
      </c>
      <c r="G13" s="49">
        <v>373.504772</v>
      </c>
      <c r="H13" s="49">
        <v>369.93901700000004</v>
      </c>
      <c r="I13" s="49">
        <v>375.72196700000001</v>
      </c>
      <c r="J13" s="49">
        <v>385.00175499999995</v>
      </c>
      <c r="K13" s="49">
        <v>381.48576400000002</v>
      </c>
      <c r="L13" s="49">
        <v>390.39556700000003</v>
      </c>
      <c r="M13" s="49">
        <v>407.51426000000004</v>
      </c>
      <c r="N13" s="49">
        <v>411.94014200000004</v>
      </c>
    </row>
    <row r="14" spans="1:14" ht="15" x14ac:dyDescent="0.25">
      <c r="A14" s="6" t="s">
        <v>12</v>
      </c>
      <c r="B14" s="4"/>
      <c r="C14" s="50">
        <v>194.85524000000001</v>
      </c>
      <c r="D14" s="50">
        <v>195.952786</v>
      </c>
      <c r="E14" s="50">
        <v>189.441542</v>
      </c>
      <c r="F14" s="50">
        <v>188.399575</v>
      </c>
      <c r="G14" s="50">
        <v>179.97254800000002</v>
      </c>
      <c r="H14" s="50">
        <v>182.96253200000001</v>
      </c>
      <c r="I14" s="50">
        <v>184.312825</v>
      </c>
      <c r="J14" s="50">
        <v>187.78705199999999</v>
      </c>
      <c r="K14" s="50">
        <v>195.79718</v>
      </c>
      <c r="L14" s="50">
        <v>202.04944399999999</v>
      </c>
      <c r="M14" s="50">
        <v>207.46712799999997</v>
      </c>
      <c r="N14" s="50">
        <v>215.39892500000002</v>
      </c>
    </row>
    <row r="15" spans="1:14" ht="15" x14ac:dyDescent="0.25">
      <c r="A15" s="62" t="s">
        <v>7</v>
      </c>
      <c r="B15" s="4"/>
      <c r="C15" s="49">
        <v>571.22885700000006</v>
      </c>
      <c r="D15" s="49">
        <v>557.605549</v>
      </c>
      <c r="E15" s="49">
        <v>570.66354500000011</v>
      </c>
      <c r="F15" s="49">
        <v>577.37779799999998</v>
      </c>
      <c r="G15" s="49">
        <v>553.47731999999996</v>
      </c>
      <c r="H15" s="49">
        <v>552.90154900000005</v>
      </c>
      <c r="I15" s="49">
        <v>560.03479200000004</v>
      </c>
      <c r="J15" s="49">
        <v>572.78880699999991</v>
      </c>
      <c r="K15" s="49">
        <v>577.28294400000004</v>
      </c>
      <c r="L15" s="49">
        <v>592.44501100000002</v>
      </c>
      <c r="M15" s="49">
        <v>614.98138800000004</v>
      </c>
      <c r="N15" s="49">
        <v>627.33906700000011</v>
      </c>
    </row>
    <row r="16" spans="1:14" ht="15" x14ac:dyDescent="0.25">
      <c r="A16" s="6" t="s">
        <v>125</v>
      </c>
      <c r="B16" s="4"/>
      <c r="C16" s="50">
        <v>74.463660999999988</v>
      </c>
      <c r="D16" s="50">
        <v>73.466768000000002</v>
      </c>
      <c r="E16" s="50">
        <v>73.350669999999994</v>
      </c>
      <c r="F16" s="50">
        <v>75.207213999999993</v>
      </c>
      <c r="G16" s="50">
        <v>73.352237000000002</v>
      </c>
      <c r="H16" s="50">
        <v>74.551265000000015</v>
      </c>
      <c r="I16" s="50">
        <v>79.700146000000004</v>
      </c>
      <c r="J16" s="50">
        <v>83.055875999999998</v>
      </c>
      <c r="K16" s="50">
        <v>86.601005999999998</v>
      </c>
      <c r="L16" s="50">
        <v>89.973041000000009</v>
      </c>
      <c r="M16" s="50">
        <v>95.803514000000007</v>
      </c>
      <c r="N16" s="50">
        <v>102.800753</v>
      </c>
    </row>
    <row r="17" spans="1:14" ht="15" x14ac:dyDescent="0.25">
      <c r="A17" s="8" t="s">
        <v>126</v>
      </c>
      <c r="B17" s="4"/>
      <c r="C17" s="51">
        <v>645.69251800000006</v>
      </c>
      <c r="D17" s="51">
        <v>631.072317</v>
      </c>
      <c r="E17" s="51">
        <v>644.01421500000015</v>
      </c>
      <c r="F17" s="51">
        <v>652.58501200000001</v>
      </c>
      <c r="G17" s="51">
        <v>626.82955700000002</v>
      </c>
      <c r="H17" s="51">
        <v>627.4528140000001</v>
      </c>
      <c r="I17" s="51">
        <v>639.73493800000006</v>
      </c>
      <c r="J17" s="51">
        <v>655.84468299999992</v>
      </c>
      <c r="K17" s="51">
        <v>663.88395000000003</v>
      </c>
      <c r="L17" s="51">
        <v>682.41805199999999</v>
      </c>
      <c r="M17" s="51">
        <v>710.7849020000001</v>
      </c>
      <c r="N17" s="51">
        <v>730.1398200000001</v>
      </c>
    </row>
    <row r="18" spans="1:14" ht="15" x14ac:dyDescent="0.25">
      <c r="A18" s="10" t="s">
        <v>8</v>
      </c>
      <c r="B18" s="4"/>
      <c r="C18" s="52">
        <v>80.939260000000004</v>
      </c>
      <c r="D18" s="52">
        <v>79.788364999999999</v>
      </c>
      <c r="E18" s="52">
        <v>79.760979000000006</v>
      </c>
      <c r="F18" s="52">
        <v>80.463817000000006</v>
      </c>
      <c r="G18" s="52">
        <v>74.954337999999993</v>
      </c>
      <c r="H18" s="52">
        <v>75.463911999999993</v>
      </c>
      <c r="I18" s="52">
        <v>77.187139000000002</v>
      </c>
      <c r="J18" s="52">
        <v>79.654493999999985</v>
      </c>
      <c r="K18" s="52">
        <v>81.431539999999998</v>
      </c>
      <c r="L18" s="52">
        <v>84.348386999999988</v>
      </c>
      <c r="M18" s="52">
        <v>87.202202999999997</v>
      </c>
      <c r="N18" s="52">
        <v>91.053973000000013</v>
      </c>
    </row>
    <row r="19" spans="1:14" ht="15" x14ac:dyDescent="0.25">
      <c r="A19" s="12" t="s">
        <v>103</v>
      </c>
      <c r="B19" s="4"/>
      <c r="C19" s="51">
        <v>114.38637</v>
      </c>
      <c r="D19" s="51">
        <v>110.129847</v>
      </c>
      <c r="E19" s="51">
        <v>103.700643</v>
      </c>
      <c r="F19" s="51">
        <v>106.18155300000001</v>
      </c>
      <c r="G19" s="51">
        <v>105.91796099999999</v>
      </c>
      <c r="H19" s="51">
        <v>105.08867699999999</v>
      </c>
      <c r="I19" s="51">
        <v>105.150687</v>
      </c>
      <c r="J19" s="51">
        <v>106.439618</v>
      </c>
      <c r="K19" s="51">
        <v>108.15248700000001</v>
      </c>
      <c r="L19" s="51">
        <v>113.356459</v>
      </c>
      <c r="M19" s="51">
        <v>116.06900047093328</v>
      </c>
      <c r="N19" s="51">
        <v>119.320482</v>
      </c>
    </row>
    <row r="20" spans="1:14" ht="15" x14ac:dyDescent="0.25">
      <c r="A20" s="10" t="s">
        <v>9</v>
      </c>
      <c r="B20" s="4"/>
      <c r="C20" s="52">
        <v>23.169381999999999</v>
      </c>
      <c r="D20" s="52">
        <v>23.945593000000002</v>
      </c>
      <c r="E20" s="52">
        <v>23.821235999999999</v>
      </c>
      <c r="F20" s="52">
        <v>24.195974</v>
      </c>
      <c r="G20" s="52">
        <v>23.662174</v>
      </c>
      <c r="H20" s="52">
        <v>23.782095000000002</v>
      </c>
      <c r="I20" s="52">
        <v>24.493717999999994</v>
      </c>
      <c r="J20" s="52">
        <v>25.416738000000002</v>
      </c>
      <c r="K20" s="52">
        <v>26.81589</v>
      </c>
      <c r="L20" s="52">
        <v>27.959094999999998</v>
      </c>
      <c r="M20" s="52">
        <v>29.086261</v>
      </c>
      <c r="N20" s="52">
        <v>29.772109</v>
      </c>
    </row>
    <row r="21" spans="1:14" ht="15" x14ac:dyDescent="0.25">
      <c r="A21" s="12" t="s">
        <v>15</v>
      </c>
      <c r="B21" s="4"/>
      <c r="C21" s="51">
        <v>29.741668000000001</v>
      </c>
      <c r="D21" s="51">
        <v>28.776492000000001</v>
      </c>
      <c r="E21" s="51">
        <v>30.201734999999999</v>
      </c>
      <c r="F21" s="51">
        <v>31.053990000000002</v>
      </c>
      <c r="G21" s="51">
        <v>29.669457000000001</v>
      </c>
      <c r="H21" s="51">
        <v>30.206457999999998</v>
      </c>
      <c r="I21" s="51">
        <v>30.922174999999996</v>
      </c>
      <c r="J21" s="51">
        <v>32.354770000000002</v>
      </c>
      <c r="K21" s="51">
        <v>33.912341999999995</v>
      </c>
      <c r="L21" s="51">
        <v>35.644672999999997</v>
      </c>
      <c r="M21" s="51">
        <v>38.800747999999999</v>
      </c>
      <c r="N21" s="51">
        <v>41.386963999999992</v>
      </c>
    </row>
    <row r="22" spans="1:14" ht="15" x14ac:dyDescent="0.25">
      <c r="A22" s="10" t="s">
        <v>0</v>
      </c>
      <c r="B22" s="4"/>
      <c r="C22" s="52">
        <v>40.831009999999992</v>
      </c>
      <c r="D22" s="52">
        <v>40.569594332926805</v>
      </c>
      <c r="E22" s="52">
        <v>40.779360999999994</v>
      </c>
      <c r="F22" s="52">
        <v>40.974088999999999</v>
      </c>
      <c r="G22" s="52">
        <v>38.766017999999995</v>
      </c>
      <c r="H22" s="52">
        <v>38.077883999999997</v>
      </c>
      <c r="I22" s="52">
        <v>38.072724000000001</v>
      </c>
      <c r="J22" s="52">
        <v>39.158589999999997</v>
      </c>
      <c r="K22" s="52">
        <v>39.824847000000005</v>
      </c>
      <c r="L22" s="52">
        <v>41.685645999999998</v>
      </c>
      <c r="M22" s="52">
        <v>42.889972</v>
      </c>
      <c r="N22" s="52">
        <v>44.749058999999995</v>
      </c>
    </row>
    <row r="23" spans="1:14" ht="15.75" customHeight="1" x14ac:dyDescent="0.25">
      <c r="A23" s="34" t="s">
        <v>1</v>
      </c>
      <c r="B23" s="13"/>
      <c r="C23" s="53">
        <v>934.76020800000003</v>
      </c>
      <c r="D23" s="53">
        <v>914.28220833292687</v>
      </c>
      <c r="E23" s="53">
        <v>922.27816900000005</v>
      </c>
      <c r="F23" s="53">
        <v>935.4544350000001</v>
      </c>
      <c r="G23" s="53">
        <v>899.79950500000007</v>
      </c>
      <c r="H23" s="53">
        <v>900.07183999999995</v>
      </c>
      <c r="I23" s="53">
        <v>915.5613810000001</v>
      </c>
      <c r="J23" s="53">
        <v>938.86889299999996</v>
      </c>
      <c r="K23" s="53">
        <v>954.02105599999982</v>
      </c>
      <c r="L23" s="53">
        <v>985.41231199999993</v>
      </c>
      <c r="M23" s="53">
        <v>1024.8330864709333</v>
      </c>
      <c r="N23" s="53">
        <v>1056.422407</v>
      </c>
    </row>
    <row r="24" spans="1:14" x14ac:dyDescent="0.2">
      <c r="A24" s="57"/>
    </row>
    <row r="25" spans="1:14" ht="15" customHeight="1" x14ac:dyDescent="0.2">
      <c r="A25" s="55" t="s">
        <v>107</v>
      </c>
      <c r="B25" s="48"/>
      <c r="C25" s="54">
        <v>2008</v>
      </c>
      <c r="D25" s="54">
        <v>2009</v>
      </c>
      <c r="E25" s="54">
        <v>2010</v>
      </c>
      <c r="F25" s="54">
        <v>2011</v>
      </c>
      <c r="G25" s="54">
        <v>2012</v>
      </c>
      <c r="H25" s="54">
        <v>2013</v>
      </c>
      <c r="I25" s="54">
        <v>2014</v>
      </c>
      <c r="J25" s="54">
        <v>2015</v>
      </c>
      <c r="K25" s="54">
        <v>2016</v>
      </c>
      <c r="L25" s="54">
        <v>2017</v>
      </c>
      <c r="M25" s="54">
        <v>2018</v>
      </c>
      <c r="N25" s="54">
        <v>2019</v>
      </c>
    </row>
    <row r="26" spans="1:14" ht="15" x14ac:dyDescent="0.25">
      <c r="A26" s="46" t="s">
        <v>103</v>
      </c>
      <c r="B26" s="4"/>
      <c r="C26" s="49" t="s">
        <v>109</v>
      </c>
      <c r="D26" s="49" t="s">
        <v>109</v>
      </c>
      <c r="E26" s="49" t="s">
        <v>109</v>
      </c>
      <c r="F26" s="49" t="s">
        <v>109</v>
      </c>
      <c r="G26" s="49" t="s">
        <v>109</v>
      </c>
      <c r="H26" s="49" t="s">
        <v>109</v>
      </c>
      <c r="I26" s="49" t="s">
        <v>109</v>
      </c>
      <c r="J26" s="49">
        <v>0.12593399999999999</v>
      </c>
      <c r="K26" s="49">
        <v>0.129083</v>
      </c>
      <c r="L26" s="49">
        <v>0.125109</v>
      </c>
      <c r="M26" s="49">
        <v>0.14127700000000001</v>
      </c>
      <c r="N26" s="49">
        <v>0.134211</v>
      </c>
    </row>
    <row r="27" spans="1:14" ht="15" x14ac:dyDescent="0.25">
      <c r="A27" s="6" t="s">
        <v>15</v>
      </c>
      <c r="B27" s="4"/>
      <c r="C27" s="50" t="s">
        <v>109</v>
      </c>
      <c r="D27" s="50" t="s">
        <v>109</v>
      </c>
      <c r="E27" s="50" t="s">
        <v>109</v>
      </c>
      <c r="F27" s="50" t="s">
        <v>109</v>
      </c>
      <c r="G27" s="50" t="s">
        <v>109</v>
      </c>
      <c r="H27" s="50" t="s">
        <v>109</v>
      </c>
      <c r="I27" s="50" t="s">
        <v>109</v>
      </c>
      <c r="J27" s="50">
        <v>0.38603200000000004</v>
      </c>
      <c r="K27" s="50">
        <v>0.40126900000000004</v>
      </c>
      <c r="L27" s="50">
        <v>0.40885100000000002</v>
      </c>
      <c r="M27" s="50">
        <v>0.437863</v>
      </c>
      <c r="N27" s="50">
        <v>0.45539659999999998</v>
      </c>
    </row>
    <row r="28" spans="1:14" ht="15.75" x14ac:dyDescent="0.25">
      <c r="A28" s="47" t="s">
        <v>1</v>
      </c>
      <c r="B28" s="13"/>
      <c r="C28" s="53" t="s">
        <v>109</v>
      </c>
      <c r="D28" s="53" t="s">
        <v>109</v>
      </c>
      <c r="E28" s="53" t="s">
        <v>109</v>
      </c>
      <c r="F28" s="53" t="s">
        <v>109</v>
      </c>
      <c r="G28" s="53" t="s">
        <v>109</v>
      </c>
      <c r="H28" s="53" t="s">
        <v>109</v>
      </c>
      <c r="I28" s="53" t="s">
        <v>109</v>
      </c>
      <c r="J28" s="53">
        <v>0.51196600000000003</v>
      </c>
      <c r="K28" s="53">
        <v>0.53035200000000005</v>
      </c>
      <c r="L28" s="53">
        <v>0.53395999999999999</v>
      </c>
      <c r="M28" s="53">
        <v>0.57913999999999999</v>
      </c>
      <c r="N28" s="53">
        <v>0.58960760000000001</v>
      </c>
    </row>
    <row r="30" spans="1:14" ht="15.75" x14ac:dyDescent="0.25">
      <c r="A30" s="47" t="s">
        <v>108</v>
      </c>
      <c r="B30" s="13"/>
      <c r="C30" s="53">
        <v>934.76020800000003</v>
      </c>
      <c r="D30" s="53">
        <v>914.28220833292687</v>
      </c>
      <c r="E30" s="53">
        <v>922.27816900000005</v>
      </c>
      <c r="F30" s="53">
        <v>935.4544350000001</v>
      </c>
      <c r="G30" s="53">
        <v>899.79950500000007</v>
      </c>
      <c r="H30" s="53">
        <v>900.07183999999995</v>
      </c>
      <c r="I30" s="53">
        <v>915.5613810000001</v>
      </c>
      <c r="J30" s="53">
        <v>939.38085899999999</v>
      </c>
      <c r="K30" s="53">
        <v>954.55140799999981</v>
      </c>
      <c r="L30" s="53">
        <v>985.94627199999991</v>
      </c>
      <c r="M30" s="53">
        <v>1025.4122264709333</v>
      </c>
      <c r="N30" s="53">
        <v>1057.0120145999999</v>
      </c>
    </row>
    <row r="31" spans="1:14" x14ac:dyDescent="0.2">
      <c r="A31" t="s">
        <v>10</v>
      </c>
    </row>
  </sheetData>
  <mergeCells count="3">
    <mergeCell ref="A10:A11"/>
    <mergeCell ref="C2:M3"/>
    <mergeCell ref="C10:N11"/>
  </mergeCells>
  <pageMargins left="0" right="0" top="1.1811023622047245" bottom="0" header="0" footer="0"/>
  <pageSetup paperSize="9" scale="71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5"/>
  <sheetViews>
    <sheetView showGridLines="0" zoomScaleNormal="100" workbookViewId="0">
      <selection activeCell="A7" sqref="A7"/>
    </sheetView>
  </sheetViews>
  <sheetFormatPr baseColWidth="10" defaultColWidth="9.140625" defaultRowHeight="12.75" x14ac:dyDescent="0.2"/>
  <cols>
    <col min="1" max="1" width="28.5703125" customWidth="1"/>
    <col min="2" max="2" width="12.85546875" customWidth="1"/>
    <col min="3" max="3" width="16.85546875" customWidth="1"/>
    <col min="8" max="8" width="12.5703125" bestFit="1" customWidth="1"/>
    <col min="25" max="25" width="5.28515625" customWidth="1"/>
    <col min="26" max="26" width="1.28515625" customWidth="1"/>
    <col min="27" max="27" width="3.28515625" customWidth="1"/>
  </cols>
  <sheetData>
    <row r="1" spans="1:13" s="82" customFormat="1" ht="14.25" x14ac:dyDescent="0.2"/>
    <row r="2" spans="1:13" s="82" customFormat="1" ht="14.25" customHeight="1" x14ac:dyDescent="0.2">
      <c r="C2" s="108" t="s">
        <v>202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82" customFormat="1" ht="14.25" customHeight="1" x14ac:dyDescent="0.2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82" customFormat="1" ht="14.25" x14ac:dyDescent="0.2">
      <c r="C4" s="82" t="s">
        <v>153</v>
      </c>
    </row>
    <row r="8" spans="1:13" x14ac:dyDescent="0.2">
      <c r="B8" s="83" t="s">
        <v>44</v>
      </c>
    </row>
    <row r="9" spans="1:13" ht="10.5" customHeight="1" x14ac:dyDescent="0.2"/>
    <row r="10" spans="1:13" ht="13.5" customHeight="1" x14ac:dyDescent="0.2">
      <c r="A10" s="15" t="s">
        <v>16</v>
      </c>
      <c r="B10" s="91">
        <v>934.76020800000003</v>
      </c>
    </row>
    <row r="11" spans="1:13" ht="15.75" customHeight="1" x14ac:dyDescent="0.2">
      <c r="A11" s="43" t="s">
        <v>17</v>
      </c>
      <c r="B11" s="45">
        <v>930.32394432898718</v>
      </c>
    </row>
    <row r="12" spans="1:13" x14ac:dyDescent="0.2">
      <c r="A12" s="42" t="s">
        <v>18</v>
      </c>
      <c r="B12" s="45">
        <v>925.13080956834119</v>
      </c>
    </row>
    <row r="13" spans="1:13" x14ac:dyDescent="0.2">
      <c r="A13" s="42" t="s">
        <v>19</v>
      </c>
      <c r="B13" s="45">
        <v>924.75800000000004</v>
      </c>
    </row>
    <row r="14" spans="1:13" x14ac:dyDescent="0.2">
      <c r="A14" s="42" t="s">
        <v>20</v>
      </c>
      <c r="B14" s="45">
        <v>924.85754130689861</v>
      </c>
    </row>
    <row r="15" spans="1:13" x14ac:dyDescent="0.2">
      <c r="A15" s="42" t="s">
        <v>21</v>
      </c>
      <c r="B15" s="45">
        <v>924.97861625955341</v>
      </c>
    </row>
    <row r="16" spans="1:13" x14ac:dyDescent="0.2">
      <c r="A16" s="42" t="s">
        <v>22</v>
      </c>
      <c r="B16" s="45">
        <v>924.49997183590426</v>
      </c>
    </row>
    <row r="17" spans="1:26" x14ac:dyDescent="0.2">
      <c r="A17" s="42" t="s">
        <v>23</v>
      </c>
      <c r="B17" s="45">
        <v>922.15361812181595</v>
      </c>
    </row>
    <row r="18" spans="1:26" x14ac:dyDescent="0.2">
      <c r="A18" s="42" t="s">
        <v>24</v>
      </c>
      <c r="B18" s="45">
        <v>921.90665570134774</v>
      </c>
    </row>
    <row r="19" spans="1:26" x14ac:dyDescent="0.2">
      <c r="A19" s="42" t="s">
        <v>25</v>
      </c>
      <c r="B19" s="45">
        <v>920.42713434448615</v>
      </c>
    </row>
    <row r="20" spans="1:26" x14ac:dyDescent="0.2">
      <c r="A20" s="42" t="s">
        <v>26</v>
      </c>
      <c r="B20" s="45">
        <v>914.69168762268919</v>
      </c>
    </row>
    <row r="21" spans="1:26" x14ac:dyDescent="0.2">
      <c r="A21" s="42" t="s">
        <v>27</v>
      </c>
      <c r="B21" s="45">
        <v>914.39179335634981</v>
      </c>
    </row>
    <row r="22" spans="1:26" x14ac:dyDescent="0.2">
      <c r="A22" s="15" t="s">
        <v>28</v>
      </c>
      <c r="B22" s="91">
        <v>914.28220833292687</v>
      </c>
    </row>
    <row r="23" spans="1:26" ht="15.75" customHeight="1" x14ac:dyDescent="0.2">
      <c r="A23" s="43" t="s">
        <v>29</v>
      </c>
      <c r="B23" s="45">
        <v>911.60143287893243</v>
      </c>
    </row>
    <row r="24" spans="1:26" x14ac:dyDescent="0.2">
      <c r="A24" s="42" t="s">
        <v>30</v>
      </c>
      <c r="B24" s="45">
        <v>910.47207974010394</v>
      </c>
    </row>
    <row r="25" spans="1:26" ht="15" customHeight="1" x14ac:dyDescent="0.2">
      <c r="A25" s="42" t="s">
        <v>31</v>
      </c>
      <c r="B25" s="45">
        <v>910.42325386672292</v>
      </c>
    </row>
    <row r="26" spans="1:26" x14ac:dyDescent="0.2">
      <c r="A26" s="42" t="s">
        <v>32</v>
      </c>
      <c r="B26" s="45">
        <v>913.55051951124119</v>
      </c>
    </row>
    <row r="27" spans="1:26" x14ac:dyDescent="0.2">
      <c r="A27" s="42" t="s">
        <v>33</v>
      </c>
      <c r="B27" s="45">
        <v>914.1519478542973</v>
      </c>
    </row>
    <row r="28" spans="1:26" x14ac:dyDescent="0.2">
      <c r="A28" s="42" t="s">
        <v>34</v>
      </c>
      <c r="B28" s="45">
        <v>915.17441294192645</v>
      </c>
    </row>
    <row r="29" spans="1:26" x14ac:dyDescent="0.2">
      <c r="A29" s="42" t="s">
        <v>35</v>
      </c>
      <c r="B29" s="45">
        <v>914.98750320106421</v>
      </c>
    </row>
    <row r="30" spans="1:26" x14ac:dyDescent="0.2">
      <c r="A30" s="42" t="s">
        <v>36</v>
      </c>
      <c r="B30" s="45">
        <v>916.7774031508975</v>
      </c>
    </row>
    <row r="31" spans="1:26" x14ac:dyDescent="0.2">
      <c r="A31" s="42" t="s">
        <v>37</v>
      </c>
      <c r="B31" s="45">
        <v>919.05205397807254</v>
      </c>
      <c r="Z31" s="42" t="s">
        <v>80</v>
      </c>
    </row>
    <row r="32" spans="1:26" x14ac:dyDescent="0.2">
      <c r="A32" s="42" t="s">
        <v>38</v>
      </c>
      <c r="B32" s="45">
        <v>918.93364835175066</v>
      </c>
    </row>
    <row r="33" spans="1:28" x14ac:dyDescent="0.2">
      <c r="A33" s="42" t="s">
        <v>39</v>
      </c>
      <c r="B33" s="45">
        <v>921.04076869294386</v>
      </c>
    </row>
    <row r="34" spans="1:28" x14ac:dyDescent="0.2">
      <c r="A34" s="15" t="s">
        <v>40</v>
      </c>
      <c r="B34" s="91">
        <v>922.27816900000005</v>
      </c>
    </row>
    <row r="35" spans="1:28" x14ac:dyDescent="0.2">
      <c r="A35" s="43" t="s">
        <v>41</v>
      </c>
      <c r="B35" s="45">
        <v>925.2204936319373</v>
      </c>
      <c r="AB35" s="42" t="s">
        <v>94</v>
      </c>
    </row>
    <row r="36" spans="1:28" x14ac:dyDescent="0.2">
      <c r="A36" s="42" t="s">
        <v>42</v>
      </c>
      <c r="B36" s="45">
        <v>927.14132009092168</v>
      </c>
    </row>
    <row r="37" spans="1:28" x14ac:dyDescent="0.2">
      <c r="A37" s="42" t="s">
        <v>43</v>
      </c>
      <c r="B37" s="45">
        <v>928.24087224454252</v>
      </c>
    </row>
    <row r="38" spans="1:28" x14ac:dyDescent="0.2">
      <c r="A38" s="42" t="s">
        <v>45</v>
      </c>
      <c r="B38" s="45">
        <v>926.5287391423517</v>
      </c>
    </row>
    <row r="39" spans="1:28" x14ac:dyDescent="0.2">
      <c r="A39" s="42" t="s">
        <v>46</v>
      </c>
      <c r="B39" s="45">
        <v>931.84285513678037</v>
      </c>
    </row>
    <row r="40" spans="1:28" x14ac:dyDescent="0.2">
      <c r="A40" s="42" t="s">
        <v>47</v>
      </c>
      <c r="B40" s="45">
        <v>931.81370050660917</v>
      </c>
    </row>
    <row r="41" spans="1:28" x14ac:dyDescent="0.2">
      <c r="A41" s="42" t="s">
        <v>48</v>
      </c>
      <c r="B41" s="45">
        <v>930.10811826646591</v>
      </c>
    </row>
    <row r="42" spans="1:28" x14ac:dyDescent="0.2">
      <c r="A42" s="42" t="s">
        <v>49</v>
      </c>
      <c r="B42" s="45">
        <v>932.41215522967104</v>
      </c>
    </row>
    <row r="43" spans="1:28" x14ac:dyDescent="0.2">
      <c r="A43" s="42" t="s">
        <v>50</v>
      </c>
      <c r="B43" s="45">
        <v>936.38011847947314</v>
      </c>
    </row>
    <row r="44" spans="1:28" x14ac:dyDescent="0.2">
      <c r="A44" s="42" t="s">
        <v>51</v>
      </c>
      <c r="B44" s="45">
        <v>937.03851312411234</v>
      </c>
    </row>
    <row r="45" spans="1:28" x14ac:dyDescent="0.2">
      <c r="A45" s="42" t="s">
        <v>52</v>
      </c>
      <c r="B45" s="45">
        <v>936.84025307678087</v>
      </c>
    </row>
    <row r="46" spans="1:28" x14ac:dyDescent="0.2">
      <c r="A46" s="15" t="s">
        <v>53</v>
      </c>
      <c r="B46" s="91">
        <v>935.4544350000001</v>
      </c>
    </row>
    <row r="47" spans="1:28" x14ac:dyDescent="0.2">
      <c r="A47" s="42" t="s">
        <v>54</v>
      </c>
      <c r="B47" s="92">
        <v>936.40990708333334</v>
      </c>
    </row>
    <row r="48" spans="1:28" x14ac:dyDescent="0.2">
      <c r="A48" s="42" t="s">
        <v>55</v>
      </c>
      <c r="B48" s="92">
        <v>936.43709116666673</v>
      </c>
    </row>
    <row r="49" spans="1:2" x14ac:dyDescent="0.2">
      <c r="A49" s="42" t="s">
        <v>56</v>
      </c>
      <c r="B49" s="92">
        <v>933.98931924999999</v>
      </c>
    </row>
    <row r="50" spans="1:2" x14ac:dyDescent="0.2">
      <c r="A50" s="42" t="s">
        <v>57</v>
      </c>
      <c r="B50" s="92">
        <v>930.30196733333332</v>
      </c>
    </row>
    <row r="51" spans="1:2" x14ac:dyDescent="0.2">
      <c r="A51" s="42" t="s">
        <v>58</v>
      </c>
      <c r="B51" s="92">
        <v>925.65523341666676</v>
      </c>
    </row>
    <row r="52" spans="1:2" x14ac:dyDescent="0.2">
      <c r="A52" s="42" t="s">
        <v>59</v>
      </c>
      <c r="B52" s="92">
        <v>926.35817750000001</v>
      </c>
    </row>
    <row r="53" spans="1:2" x14ac:dyDescent="0.2">
      <c r="A53" s="42" t="s">
        <v>60</v>
      </c>
      <c r="B53" s="92">
        <v>925.5768255833334</v>
      </c>
    </row>
    <row r="54" spans="1:2" x14ac:dyDescent="0.2">
      <c r="A54" s="42" t="s">
        <v>61</v>
      </c>
      <c r="B54" s="92">
        <v>923.70307266666669</v>
      </c>
    </row>
    <row r="55" spans="1:2" x14ac:dyDescent="0.2">
      <c r="A55" s="42" t="s">
        <v>62</v>
      </c>
      <c r="B55" s="92">
        <v>913.96454975000006</v>
      </c>
    </row>
    <row r="56" spans="1:2" x14ac:dyDescent="0.2">
      <c r="A56" s="42" t="s">
        <v>63</v>
      </c>
      <c r="B56" s="92">
        <v>912.14257783333335</v>
      </c>
    </row>
    <row r="57" spans="1:2" x14ac:dyDescent="0.2">
      <c r="A57" s="42" t="s">
        <v>64</v>
      </c>
      <c r="B57" s="92">
        <v>905.02583891666677</v>
      </c>
    </row>
    <row r="58" spans="1:2" x14ac:dyDescent="0.2">
      <c r="A58" s="15" t="s">
        <v>65</v>
      </c>
      <c r="B58" s="91">
        <v>899.79950500000007</v>
      </c>
    </row>
    <row r="59" spans="1:2" x14ac:dyDescent="0.2">
      <c r="A59" s="42" t="s">
        <v>66</v>
      </c>
      <c r="B59" s="92">
        <v>898.95798500000024</v>
      </c>
    </row>
    <row r="60" spans="1:2" x14ac:dyDescent="0.2">
      <c r="A60" s="42" t="s">
        <v>67</v>
      </c>
      <c r="B60" s="92">
        <v>894.44986600000016</v>
      </c>
    </row>
    <row r="61" spans="1:2" x14ac:dyDescent="0.2">
      <c r="A61" s="42" t="s">
        <v>68</v>
      </c>
      <c r="B61" s="92">
        <v>887.04103900000007</v>
      </c>
    </row>
    <row r="62" spans="1:2" x14ac:dyDescent="0.2">
      <c r="A62" s="42" t="s">
        <v>69</v>
      </c>
      <c r="B62" s="92">
        <v>893.32590800000003</v>
      </c>
    </row>
    <row r="63" spans="1:2" x14ac:dyDescent="0.2">
      <c r="A63" s="42" t="s">
        <v>70</v>
      </c>
      <c r="B63" s="92">
        <v>892.71364500000004</v>
      </c>
    </row>
    <row r="64" spans="1:2" x14ac:dyDescent="0.2">
      <c r="A64" s="42" t="s">
        <v>71</v>
      </c>
      <c r="B64" s="92">
        <v>888.03935300000001</v>
      </c>
    </row>
    <row r="65" spans="1:2" x14ac:dyDescent="0.2">
      <c r="A65" s="42" t="s">
        <v>74</v>
      </c>
      <c r="B65" s="92">
        <v>888.95162200000004</v>
      </c>
    </row>
    <row r="66" spans="1:2" x14ac:dyDescent="0.2">
      <c r="A66" s="42" t="s">
        <v>72</v>
      </c>
      <c r="B66" s="45">
        <v>888.30508499999996</v>
      </c>
    </row>
    <row r="67" spans="1:2" x14ac:dyDescent="0.2">
      <c r="A67" s="42" t="s">
        <v>73</v>
      </c>
      <c r="B67" s="45">
        <v>890.38318299999992</v>
      </c>
    </row>
    <row r="68" spans="1:2" x14ac:dyDescent="0.2">
      <c r="A68" s="42" t="s">
        <v>75</v>
      </c>
      <c r="B68" s="45">
        <v>894.648684</v>
      </c>
    </row>
    <row r="69" spans="1:2" x14ac:dyDescent="0.2">
      <c r="A69" s="42" t="s">
        <v>76</v>
      </c>
      <c r="B69" s="45">
        <v>897.37505299999998</v>
      </c>
    </row>
    <row r="70" spans="1:2" x14ac:dyDescent="0.2">
      <c r="A70" s="15" t="s">
        <v>77</v>
      </c>
      <c r="B70" s="91">
        <v>900.07183999999995</v>
      </c>
    </row>
    <row r="71" spans="1:2" x14ac:dyDescent="0.2">
      <c r="A71" s="42" t="s">
        <v>78</v>
      </c>
      <c r="B71" s="92">
        <v>899.33259899999996</v>
      </c>
    </row>
    <row r="72" spans="1:2" x14ac:dyDescent="0.2">
      <c r="A72" s="42" t="s">
        <v>79</v>
      </c>
      <c r="B72" s="92">
        <v>901.13565500000004</v>
      </c>
    </row>
    <row r="73" spans="1:2" x14ac:dyDescent="0.2">
      <c r="A73" s="42" t="s">
        <v>81</v>
      </c>
      <c r="B73" s="92">
        <v>907.26231899999993</v>
      </c>
    </row>
    <row r="74" spans="1:2" x14ac:dyDescent="0.2">
      <c r="A74" s="42" t="s">
        <v>82</v>
      </c>
      <c r="B74" s="92">
        <v>904.00285099999996</v>
      </c>
    </row>
    <row r="75" spans="1:2" x14ac:dyDescent="0.2">
      <c r="A75" s="42" t="s">
        <v>83</v>
      </c>
      <c r="B75" s="92">
        <v>904.35542899999996</v>
      </c>
    </row>
    <row r="76" spans="1:2" x14ac:dyDescent="0.2">
      <c r="A76" s="42" t="s">
        <v>84</v>
      </c>
      <c r="B76" s="92">
        <v>904.42219899999998</v>
      </c>
    </row>
    <row r="77" spans="1:2" x14ac:dyDescent="0.2">
      <c r="A77" s="42" t="s">
        <v>85</v>
      </c>
      <c r="B77" s="92">
        <v>905.350506</v>
      </c>
    </row>
    <row r="78" spans="1:2" x14ac:dyDescent="0.2">
      <c r="A78" s="42" t="s">
        <v>86</v>
      </c>
      <c r="B78" s="92">
        <v>905.86549600000001</v>
      </c>
    </row>
    <row r="79" spans="1:2" x14ac:dyDescent="0.2">
      <c r="A79" s="42" t="s">
        <v>87</v>
      </c>
      <c r="B79" s="92">
        <v>908.94231100000002</v>
      </c>
    </row>
    <row r="80" spans="1:2" x14ac:dyDescent="0.2">
      <c r="A80" s="42" t="s">
        <v>88</v>
      </c>
      <c r="B80" s="92">
        <v>911.40437800000007</v>
      </c>
    </row>
    <row r="81" spans="1:2" x14ac:dyDescent="0.2">
      <c r="A81" s="42" t="s">
        <v>89</v>
      </c>
      <c r="B81" s="92">
        <v>912.17960500000004</v>
      </c>
    </row>
    <row r="82" spans="1:2" x14ac:dyDescent="0.2">
      <c r="A82" s="15" t="s">
        <v>90</v>
      </c>
      <c r="B82" s="91">
        <v>915.5613810000001</v>
      </c>
    </row>
    <row r="83" spans="1:2" x14ac:dyDescent="0.2">
      <c r="A83" s="42" t="s">
        <v>91</v>
      </c>
      <c r="B83" s="92">
        <v>915.22759800000006</v>
      </c>
    </row>
    <row r="84" spans="1:2" x14ac:dyDescent="0.2">
      <c r="A84" s="42" t="s">
        <v>95</v>
      </c>
      <c r="B84" s="92">
        <v>915.56058200000007</v>
      </c>
    </row>
    <row r="85" spans="1:2" x14ac:dyDescent="0.2">
      <c r="A85" s="42" t="s">
        <v>96</v>
      </c>
      <c r="B85" s="92">
        <v>917.34629700000005</v>
      </c>
    </row>
    <row r="86" spans="1:2" x14ac:dyDescent="0.2">
      <c r="A86" s="42" t="s">
        <v>97</v>
      </c>
      <c r="B86" s="92">
        <v>920.31566800000019</v>
      </c>
    </row>
    <row r="87" spans="1:2" x14ac:dyDescent="0.2">
      <c r="A87" s="42" t="s">
        <v>98</v>
      </c>
      <c r="B87" s="92">
        <v>921.72366099999999</v>
      </c>
    </row>
    <row r="88" spans="1:2" x14ac:dyDescent="0.2">
      <c r="A88" s="42" t="s">
        <v>99</v>
      </c>
      <c r="B88" s="92">
        <v>925.97103200000004</v>
      </c>
    </row>
    <row r="89" spans="1:2" x14ac:dyDescent="0.2">
      <c r="A89" s="42" t="s">
        <v>100</v>
      </c>
      <c r="B89" s="92">
        <v>928.04019999999991</v>
      </c>
    </row>
    <row r="90" spans="1:2" x14ac:dyDescent="0.2">
      <c r="A90" s="42" t="s">
        <v>101</v>
      </c>
      <c r="B90" s="92">
        <v>930.25908200000003</v>
      </c>
    </row>
    <row r="91" spans="1:2" x14ac:dyDescent="0.2">
      <c r="A91" s="42" t="s">
        <v>105</v>
      </c>
      <c r="B91" s="92">
        <v>932.36618399999998</v>
      </c>
    </row>
    <row r="92" spans="1:2" x14ac:dyDescent="0.2">
      <c r="A92" s="42" t="s">
        <v>110</v>
      </c>
      <c r="B92" s="92">
        <v>931.46408299999996</v>
      </c>
    </row>
    <row r="93" spans="1:2" x14ac:dyDescent="0.2">
      <c r="A93" s="42" t="s">
        <v>111</v>
      </c>
      <c r="B93" s="92">
        <v>936.83421299999998</v>
      </c>
    </row>
    <row r="94" spans="1:2" x14ac:dyDescent="0.2">
      <c r="A94" s="15" t="s">
        <v>112</v>
      </c>
      <c r="B94" s="91">
        <v>938.86889299999996</v>
      </c>
    </row>
    <row r="95" spans="1:2" x14ac:dyDescent="0.2">
      <c r="A95" s="42" t="s">
        <v>113</v>
      </c>
      <c r="B95" s="92">
        <v>939.26311799999996</v>
      </c>
    </row>
    <row r="96" spans="1:2" x14ac:dyDescent="0.2">
      <c r="A96" s="42" t="s">
        <v>114</v>
      </c>
      <c r="B96" s="92">
        <v>941.83728599999995</v>
      </c>
    </row>
    <row r="97" spans="1:2" x14ac:dyDescent="0.2">
      <c r="A97" s="42" t="s">
        <v>115</v>
      </c>
      <c r="B97" s="92">
        <v>938.46367199999997</v>
      </c>
    </row>
    <row r="98" spans="1:2" x14ac:dyDescent="0.2">
      <c r="A98" s="42" t="s">
        <v>116</v>
      </c>
      <c r="B98" s="92">
        <v>944.34661499999993</v>
      </c>
    </row>
    <row r="99" spans="1:2" x14ac:dyDescent="0.2">
      <c r="A99" s="42" t="s">
        <v>117</v>
      </c>
      <c r="B99" s="92">
        <v>946.0811819999999</v>
      </c>
    </row>
    <row r="100" spans="1:2" x14ac:dyDescent="0.2">
      <c r="A100" s="42" t="s">
        <v>118</v>
      </c>
      <c r="B100" s="92">
        <v>946.80246599999998</v>
      </c>
    </row>
    <row r="101" spans="1:2" x14ac:dyDescent="0.2">
      <c r="A101" s="42" t="s">
        <v>119</v>
      </c>
      <c r="B101" s="92">
        <v>945.297866</v>
      </c>
    </row>
    <row r="102" spans="1:2" x14ac:dyDescent="0.2">
      <c r="A102" s="42" t="s">
        <v>120</v>
      </c>
      <c r="B102" s="92">
        <v>948.06490299999996</v>
      </c>
    </row>
    <row r="103" spans="1:2" x14ac:dyDescent="0.2">
      <c r="A103" s="42" t="s">
        <v>121</v>
      </c>
      <c r="B103" s="92">
        <v>953.15441899999996</v>
      </c>
    </row>
    <row r="104" spans="1:2" x14ac:dyDescent="0.2">
      <c r="A104" s="42" t="s">
        <v>122</v>
      </c>
      <c r="B104" s="92">
        <v>952.05458699999997</v>
      </c>
    </row>
    <row r="105" spans="1:2" x14ac:dyDescent="0.2">
      <c r="A105" s="42" t="s">
        <v>123</v>
      </c>
      <c r="B105" s="92">
        <v>954.10680599999989</v>
      </c>
    </row>
    <row r="106" spans="1:2" x14ac:dyDescent="0.2">
      <c r="A106" s="15" t="s">
        <v>124</v>
      </c>
      <c r="B106" s="91">
        <v>954.02105599999982</v>
      </c>
    </row>
    <row r="107" spans="1:2" x14ac:dyDescent="0.2">
      <c r="A107" s="42" t="s">
        <v>127</v>
      </c>
      <c r="B107" s="92">
        <v>958.1083339999999</v>
      </c>
    </row>
    <row r="108" spans="1:2" x14ac:dyDescent="0.2">
      <c r="A108" s="42" t="s">
        <v>128</v>
      </c>
      <c r="B108" s="92">
        <v>961.74251500000014</v>
      </c>
    </row>
    <row r="109" spans="1:2" x14ac:dyDescent="0.2">
      <c r="A109" s="42" t="s">
        <v>129</v>
      </c>
      <c r="B109" s="92">
        <v>974.95707499999992</v>
      </c>
    </row>
    <row r="110" spans="1:2" x14ac:dyDescent="0.2">
      <c r="A110" s="42" t="s">
        <v>130</v>
      </c>
      <c r="B110" s="92">
        <v>969.71386099999984</v>
      </c>
    </row>
    <row r="111" spans="1:2" x14ac:dyDescent="0.2">
      <c r="A111" s="42" t="s">
        <v>131</v>
      </c>
      <c r="B111" s="92">
        <v>976.08016399999997</v>
      </c>
    </row>
    <row r="112" spans="1:2" x14ac:dyDescent="0.2">
      <c r="A112" s="42" t="s">
        <v>132</v>
      </c>
      <c r="B112" s="92">
        <v>981.5919449999999</v>
      </c>
    </row>
    <row r="113" spans="1:2" x14ac:dyDescent="0.2">
      <c r="A113" s="42" t="s">
        <v>133</v>
      </c>
      <c r="B113" s="92">
        <v>984.75437899999997</v>
      </c>
    </row>
    <row r="114" spans="1:2" x14ac:dyDescent="0.2">
      <c r="A114" s="42" t="s">
        <v>134</v>
      </c>
      <c r="B114" s="92">
        <v>985.63954299999989</v>
      </c>
    </row>
    <row r="115" spans="1:2" x14ac:dyDescent="0.2">
      <c r="A115" s="42" t="s">
        <v>135</v>
      </c>
      <c r="B115" s="92">
        <v>983.82436499999994</v>
      </c>
    </row>
    <row r="116" spans="1:2" x14ac:dyDescent="0.2">
      <c r="A116" s="42" t="s">
        <v>136</v>
      </c>
      <c r="B116" s="92">
        <v>984.98624999999993</v>
      </c>
    </row>
    <row r="117" spans="1:2" x14ac:dyDescent="0.2">
      <c r="A117" s="42" t="s">
        <v>137</v>
      </c>
      <c r="B117" s="92">
        <v>987.002835</v>
      </c>
    </row>
    <row r="118" spans="1:2" x14ac:dyDescent="0.2">
      <c r="A118" s="15" t="s">
        <v>138</v>
      </c>
      <c r="B118" s="91">
        <v>985.41231199999993</v>
      </c>
    </row>
    <row r="119" spans="1:2" x14ac:dyDescent="0.2">
      <c r="A119" t="s">
        <v>157</v>
      </c>
      <c r="B119" s="92">
        <v>990.11949499999992</v>
      </c>
    </row>
    <row r="120" spans="1:2" x14ac:dyDescent="0.2">
      <c r="A120" t="s">
        <v>158</v>
      </c>
      <c r="B120" s="92">
        <v>991.34723799999995</v>
      </c>
    </row>
    <row r="121" spans="1:2" x14ac:dyDescent="0.2">
      <c r="A121" t="s">
        <v>159</v>
      </c>
      <c r="B121" s="92">
        <v>985.56440799999984</v>
      </c>
    </row>
    <row r="122" spans="1:2" x14ac:dyDescent="0.2">
      <c r="A122" t="s">
        <v>160</v>
      </c>
      <c r="B122" s="92">
        <v>993.76482799999997</v>
      </c>
    </row>
    <row r="123" spans="1:2" x14ac:dyDescent="0.2">
      <c r="A123" t="s">
        <v>161</v>
      </c>
      <c r="B123" s="92">
        <v>994.48239599999988</v>
      </c>
    </row>
    <row r="124" spans="1:2" x14ac:dyDescent="0.2">
      <c r="A124" s="42" t="s">
        <v>162</v>
      </c>
      <c r="B124" s="92">
        <v>997.89272499999993</v>
      </c>
    </row>
    <row r="125" spans="1:2" x14ac:dyDescent="0.2">
      <c r="A125" t="s">
        <v>163</v>
      </c>
      <c r="B125" s="92">
        <v>1002.342982</v>
      </c>
    </row>
    <row r="126" spans="1:2" x14ac:dyDescent="0.2">
      <c r="A126" t="s">
        <v>164</v>
      </c>
      <c r="B126" s="92">
        <v>1005.250091</v>
      </c>
    </row>
    <row r="127" spans="1:2" x14ac:dyDescent="0.2">
      <c r="A127" t="s">
        <v>167</v>
      </c>
      <c r="B127" s="92">
        <v>1006.1468719999999</v>
      </c>
    </row>
    <row r="128" spans="1:2" x14ac:dyDescent="0.2">
      <c r="A128" s="42" t="s">
        <v>168</v>
      </c>
      <c r="B128" s="92">
        <v>1015.8916539999999</v>
      </c>
    </row>
    <row r="129" spans="1:2" x14ac:dyDescent="0.2">
      <c r="A129" s="42" t="s">
        <v>169</v>
      </c>
      <c r="B129" s="92">
        <v>1019.7934939999999</v>
      </c>
    </row>
    <row r="130" spans="1:2" x14ac:dyDescent="0.2">
      <c r="A130" s="15" t="s">
        <v>170</v>
      </c>
      <c r="B130" s="91">
        <v>1024.7245574709332</v>
      </c>
    </row>
    <row r="131" spans="1:2" x14ac:dyDescent="0.2">
      <c r="A131" s="42" t="s">
        <v>171</v>
      </c>
      <c r="B131" s="92">
        <v>1029.8302884709331</v>
      </c>
    </row>
    <row r="132" spans="1:2" x14ac:dyDescent="0.2">
      <c r="A132" s="42" t="s">
        <v>177</v>
      </c>
      <c r="B132" s="92">
        <v>1034.0282444709333</v>
      </c>
    </row>
    <row r="133" spans="1:2" x14ac:dyDescent="0.2">
      <c r="A133" s="42" t="s">
        <v>182</v>
      </c>
      <c r="B133" s="92">
        <v>1041.8799014709334</v>
      </c>
    </row>
    <row r="134" spans="1:2" x14ac:dyDescent="0.2">
      <c r="A134" s="42" t="s">
        <v>183</v>
      </c>
      <c r="B134" s="92">
        <v>1041.4531014709332</v>
      </c>
    </row>
    <row r="135" spans="1:2" x14ac:dyDescent="0.2">
      <c r="A135" s="42" t="s">
        <v>186</v>
      </c>
      <c r="B135" s="92">
        <v>1045.3497484709333</v>
      </c>
    </row>
    <row r="136" spans="1:2" x14ac:dyDescent="0.2">
      <c r="A136" s="42" t="s">
        <v>189</v>
      </c>
      <c r="B136" s="45">
        <v>1043.0839864709333</v>
      </c>
    </row>
    <row r="137" spans="1:2" x14ac:dyDescent="0.2">
      <c r="A137" s="42" t="s">
        <v>196</v>
      </c>
      <c r="B137" s="45">
        <v>1045.0013574709333</v>
      </c>
    </row>
    <row r="138" spans="1:2" x14ac:dyDescent="0.2">
      <c r="A138" s="42" t="s">
        <v>197</v>
      </c>
      <c r="B138" s="92">
        <v>1045.3925944709335</v>
      </c>
    </row>
    <row r="139" spans="1:2" x14ac:dyDescent="0.2">
      <c r="A139" s="42" t="s">
        <v>200</v>
      </c>
      <c r="B139" s="92">
        <v>1048.3328124709333</v>
      </c>
    </row>
    <row r="140" spans="1:2" x14ac:dyDescent="0.2">
      <c r="A140" s="42" t="s">
        <v>201</v>
      </c>
      <c r="B140" s="92">
        <v>1050.3397634709333</v>
      </c>
    </row>
    <row r="141" spans="1:2" x14ac:dyDescent="0.2">
      <c r="A141" s="42" t="s">
        <v>212</v>
      </c>
      <c r="B141" s="45">
        <v>1052.0413684709333</v>
      </c>
    </row>
    <row r="142" spans="1:2" x14ac:dyDescent="0.2">
      <c r="A142" s="15" t="s">
        <v>213</v>
      </c>
      <c r="B142" s="91">
        <v>1056.422407</v>
      </c>
    </row>
    <row r="143" spans="1:2" x14ac:dyDescent="0.2">
      <c r="B143" s="45"/>
    </row>
    <row r="144" spans="1:2" x14ac:dyDescent="0.2">
      <c r="B144" s="45"/>
    </row>
    <row r="145" spans="1:2" x14ac:dyDescent="0.2">
      <c r="B145" s="45"/>
    </row>
    <row r="146" spans="1:2" x14ac:dyDescent="0.2">
      <c r="B146" s="45"/>
    </row>
    <row r="147" spans="1:2" x14ac:dyDescent="0.2">
      <c r="B147" s="45"/>
    </row>
    <row r="148" spans="1:2" x14ac:dyDescent="0.2">
      <c r="A148" s="42"/>
      <c r="B148" s="45"/>
    </row>
    <row r="149" spans="1:2" x14ac:dyDescent="0.2">
      <c r="B149" s="45"/>
    </row>
    <row r="150" spans="1:2" x14ac:dyDescent="0.2">
      <c r="B150" s="45"/>
    </row>
    <row r="151" spans="1:2" x14ac:dyDescent="0.2">
      <c r="A151" s="42"/>
      <c r="B151" s="45"/>
    </row>
    <row r="152" spans="1:2" x14ac:dyDescent="0.2">
      <c r="B152" s="45"/>
    </row>
    <row r="153" spans="1:2" x14ac:dyDescent="0.2">
      <c r="B153" s="45"/>
    </row>
    <row r="154" spans="1:2" x14ac:dyDescent="0.2">
      <c r="B154" s="45"/>
    </row>
    <row r="155" spans="1:2" x14ac:dyDescent="0.2">
      <c r="B155" s="45"/>
    </row>
    <row r="156" spans="1:2" x14ac:dyDescent="0.2">
      <c r="B156" s="45"/>
    </row>
    <row r="157" spans="1:2" x14ac:dyDescent="0.2">
      <c r="B157" s="45"/>
    </row>
    <row r="158" spans="1:2" x14ac:dyDescent="0.2">
      <c r="B158" s="45"/>
    </row>
    <row r="159" spans="1:2" x14ac:dyDescent="0.2">
      <c r="B159" s="45"/>
    </row>
    <row r="160" spans="1:2" x14ac:dyDescent="0.2">
      <c r="A160" s="42"/>
      <c r="B160" s="45"/>
    </row>
    <row r="161" spans="2:2" x14ac:dyDescent="0.2">
      <c r="B161" s="45"/>
    </row>
    <row r="162" spans="2:2" x14ac:dyDescent="0.2">
      <c r="B162" s="45"/>
    </row>
    <row r="163" spans="2:2" x14ac:dyDescent="0.2">
      <c r="B163" s="45"/>
    </row>
    <row r="164" spans="2:2" x14ac:dyDescent="0.2">
      <c r="B164" s="45"/>
    </row>
    <row r="165" spans="2:2" x14ac:dyDescent="0.2">
      <c r="B165" s="45"/>
    </row>
  </sheetData>
  <mergeCells count="1">
    <mergeCell ref="C2:M3"/>
  </mergeCells>
  <pageMargins left="0" right="0" top="1.1811023622047245" bottom="0" header="0" footer="0"/>
  <pageSetup paperSize="9" scale="71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Índex</vt:lpstr>
      <vt:lpstr>Seguiment mensual</vt:lpstr>
      <vt:lpstr>Seguiment acumulat</vt:lpstr>
      <vt:lpstr>2008-2019</vt:lpstr>
      <vt:lpstr>Gràfic TAM</vt:lpstr>
      <vt:lpstr>'Seguiment acumulat'!_2Àrea_d_impressió</vt:lpstr>
      <vt:lpstr>'Seguiment mensual'!_3Àrea_d_impressió</vt:lpstr>
      <vt:lpstr>'Gràfic TAM'!Área_de_impresión</vt:lpstr>
      <vt:lpstr>'Seguiment acumulat'!Área_de_impresión</vt:lpstr>
    </vt:vector>
  </TitlesOfParts>
  <Company>ATM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</dc:creator>
  <cp:lastModifiedBy>CLAUDIA</cp:lastModifiedBy>
  <cp:lastPrinted>2017-10-19T13:30:18Z</cp:lastPrinted>
  <dcterms:created xsi:type="dcterms:W3CDTF">2009-02-10T10:05:18Z</dcterms:created>
  <dcterms:modified xsi:type="dcterms:W3CDTF">2020-02-18T15:25:56Z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